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DSA" sheetId="1" r:id="rId1"/>
  </sheets>
  <definedNames>
    <definedName name="_xlnm.Print_Area" localSheetId="0">DSA!$A$1:$I$20</definedName>
  </definedNames>
  <calcPr calcId="145621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<sst xmlns="http://schemas.openxmlformats.org/spreadsheetml/2006/main" count="88" uniqueCount="29">
  <si>
    <t>ragione sociale beneficiario</t>
  </si>
  <si>
    <t>importo assegnato</t>
  </si>
  <si>
    <t>periodo di competenza dell'importo assegnato</t>
  </si>
  <si>
    <t>Del.498 del 22/11/2016</t>
  </si>
  <si>
    <t>Del.77 del 14/03/2017</t>
  </si>
  <si>
    <t>Del.88 del 14/03/2017</t>
  </si>
  <si>
    <t>Del.126 del 04/04/2017</t>
  </si>
  <si>
    <t>Del.132 del 04/04/2017</t>
  </si>
  <si>
    <t>Del.133 del 04/04/2017</t>
  </si>
  <si>
    <t xml:space="preserve">Arrampicata Sportiva </t>
  </si>
  <si>
    <t>X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</si>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</sst>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0" fillId="0" borderId="1" xfId="0" applyFill="1" applyBorder="1" applyAlignment="1">
      <alignment horizontal="center" vertical="center" textRotation="90" wrapText="1"/>
    </xf>
    <xf numFmtId="164" fontId="2" fillId="0" borderId="1" xfId="2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165" fontId="0" fillId="0" borderId="0" xfId="0" applyNumberFormat="1"/>
    <xf numFmtId="0" fontId="0" fillId="0" borderId="2" xfId="0" applyBorder="1" applyAlignment="1">
      <alignment vertical="center" wrapText="1"/>
    </xf>
    <xf numFmtId="43" fontId="0" fillId="0" borderId="2" xfId="1" applyFont="1" applyBorder="1" applyAlignment="1">
      <alignment vertical="center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workbookViewId="0">
      <selection activeCell="E24" sqref="E24"/>
    </sheetView>
  </sheetViews>
  <sheetFormatPr defaultRowHeight="14.4" x14ac:dyDescent="0.3"/>
  <cols>
    <col min="1" max="1" width="28" customWidth="1"/>
    <col min="2" max="2" width="18.109375" customWidth="1"/>
    <col min="3" max="3" width="24.109375" customWidth="1"/>
    <col min="4" max="9" width="22.5546875" customWidth="1"/>
    <col min="12" max="13" width="10.109375" bestFit="1" customWidth="1"/>
  </cols>
  <sheetData>
    <row r="1" spans="1:13" ht="93" customHeight="1" x14ac:dyDescent="0.3">
      <c r="A1" s="10" t="s">
        <v>0</v>
      </c>
      <c r="B1" s="11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3" x14ac:dyDescent="0.3">
      <c r="A2" s="2" t="s">
        <v>9</v>
      </c>
      <c r="B2" s="3">
        <f>35971+35971+98939+25000+100000</f>
        <v>295881</v>
      </c>
      <c r="C2" s="4">
        <v>2017</v>
      </c>
      <c r="D2" s="4" t="s">
        <v>10</v>
      </c>
      <c r="E2" s="4"/>
      <c r="F2" s="4" t="s">
        <v>10</v>
      </c>
      <c r="G2" s="4" t="s">
        <v>10</v>
      </c>
      <c r="H2" s="4" t="s">
        <v>10</v>
      </c>
      <c r="I2" s="4" t="s">
        <v>10</v>
      </c>
      <c r="L2" s="5"/>
      <c r="M2" s="5"/>
    </row>
    <row r="3" spans="1:13" x14ac:dyDescent="0.3">
      <c r="A3" s="2" t="s">
        <v>11</v>
      </c>
      <c r="B3" s="6">
        <f>59336+59336+125361</f>
        <v>244033</v>
      </c>
      <c r="C3" s="4">
        <v>2017</v>
      </c>
      <c r="D3" s="4" t="s">
        <v>10</v>
      </c>
      <c r="E3" s="4"/>
      <c r="F3" s="4" t="s">
        <v>10</v>
      </c>
      <c r="G3" s="4"/>
      <c r="H3" s="4" t="s">
        <v>10</v>
      </c>
      <c r="I3" s="4"/>
    </row>
    <row r="4" spans="1:13" x14ac:dyDescent="0.3">
      <c r="A4" s="2" t="s">
        <v>12</v>
      </c>
      <c r="B4" s="6">
        <f>22094+22094+31845</f>
        <v>76033</v>
      </c>
      <c r="C4" s="4">
        <v>2017</v>
      </c>
      <c r="D4" s="4" t="s">
        <v>10</v>
      </c>
      <c r="E4" s="4"/>
      <c r="F4" s="4" t="s">
        <v>10</v>
      </c>
      <c r="G4" s="4"/>
      <c r="H4" s="4" t="s">
        <v>10</v>
      </c>
      <c r="I4" s="4"/>
    </row>
    <row r="5" spans="1:13" x14ac:dyDescent="0.3">
      <c r="A5" s="2" t="s">
        <v>13</v>
      </c>
      <c r="B5" s="3">
        <f>26957+10000+26957+88464</f>
        <v>152378</v>
      </c>
      <c r="C5" s="4">
        <v>2017</v>
      </c>
      <c r="D5" s="4" t="s">
        <v>10</v>
      </c>
      <c r="E5" s="4" t="s">
        <v>10</v>
      </c>
      <c r="F5" s="4" t="s">
        <v>10</v>
      </c>
      <c r="G5" s="4"/>
      <c r="H5" s="4" t="s">
        <v>10</v>
      </c>
      <c r="I5" s="4"/>
    </row>
    <row r="6" spans="1:13" x14ac:dyDescent="0.3">
      <c r="A6" s="2" t="s">
        <v>14</v>
      </c>
      <c r="B6" s="6">
        <f>44281+44281+93486</f>
        <v>182048</v>
      </c>
      <c r="C6" s="4">
        <v>2017</v>
      </c>
      <c r="D6" s="4" t="s">
        <v>10</v>
      </c>
      <c r="E6" s="4"/>
      <c r="F6" s="4" t="s">
        <v>10</v>
      </c>
      <c r="G6" s="4"/>
      <c r="H6" s="4" t="s">
        <v>10</v>
      </c>
      <c r="I6" s="4"/>
    </row>
    <row r="7" spans="1:13" x14ac:dyDescent="0.3">
      <c r="A7" s="2" t="s">
        <v>15</v>
      </c>
      <c r="B7" s="6">
        <f>45772+45772+90085</f>
        <v>181629</v>
      </c>
      <c r="C7" s="4">
        <v>2017</v>
      </c>
      <c r="D7" s="4" t="s">
        <v>10</v>
      </c>
      <c r="E7" s="4"/>
      <c r="F7" s="4" t="s">
        <v>10</v>
      </c>
      <c r="G7" s="4"/>
      <c r="H7" s="4" t="s">
        <v>10</v>
      </c>
      <c r="I7" s="4"/>
    </row>
    <row r="8" spans="1:13" x14ac:dyDescent="0.3">
      <c r="A8" s="2" t="s">
        <v>16</v>
      </c>
      <c r="B8" s="6">
        <f>38641+38641+49012</f>
        <v>126294</v>
      </c>
      <c r="C8" s="4">
        <v>2017</v>
      </c>
      <c r="D8" s="4" t="s">
        <v>10</v>
      </c>
      <c r="E8" s="4"/>
      <c r="F8" s="4" t="s">
        <v>10</v>
      </c>
      <c r="G8" s="4"/>
      <c r="H8" s="4" t="s">
        <v>10</v>
      </c>
      <c r="I8" s="4"/>
    </row>
    <row r="9" spans="1:13" x14ac:dyDescent="0.3">
      <c r="A9" s="2" t="s">
        <v>17</v>
      </c>
      <c r="B9" s="6">
        <f>31940+31940+33472</f>
        <v>97352</v>
      </c>
      <c r="C9" s="4">
        <v>2017</v>
      </c>
      <c r="D9" s="4" t="s">
        <v>10</v>
      </c>
      <c r="E9" s="4"/>
      <c r="F9" s="4" t="s">
        <v>10</v>
      </c>
      <c r="G9" s="4"/>
      <c r="H9" s="4" t="s">
        <v>10</v>
      </c>
      <c r="I9" s="4"/>
    </row>
    <row r="10" spans="1:13" x14ac:dyDescent="0.3">
      <c r="A10" s="2" t="s">
        <v>18</v>
      </c>
      <c r="B10" s="6">
        <f>44672+44672+40682</f>
        <v>130026</v>
      </c>
      <c r="C10" s="4">
        <v>2017</v>
      </c>
      <c r="D10" s="4" t="s">
        <v>10</v>
      </c>
      <c r="E10" s="4"/>
      <c r="F10" s="4" t="s">
        <v>10</v>
      </c>
      <c r="G10" s="4"/>
      <c r="H10" s="4" t="s">
        <v>10</v>
      </c>
      <c r="I10" s="4"/>
    </row>
    <row r="11" spans="1:13" x14ac:dyDescent="0.3">
      <c r="A11" s="2" t="s">
        <v>19</v>
      </c>
      <c r="B11" s="6">
        <f>63881+63881+97050</f>
        <v>224812</v>
      </c>
      <c r="C11" s="4">
        <v>2017</v>
      </c>
      <c r="D11" s="4" t="s">
        <v>10</v>
      </c>
      <c r="E11" s="4"/>
      <c r="F11" s="4" t="s">
        <v>10</v>
      </c>
      <c r="G11" s="4"/>
      <c r="H11" s="4" t="s">
        <v>10</v>
      </c>
      <c r="I11" s="4"/>
    </row>
    <row r="12" spans="1:13" x14ac:dyDescent="0.3">
      <c r="A12" s="2" t="s">
        <v>20</v>
      </c>
      <c r="B12" s="6">
        <f>43701+43701+14683</f>
        <v>102085</v>
      </c>
      <c r="C12" s="4">
        <v>2017</v>
      </c>
      <c r="D12" s="4" t="s">
        <v>10</v>
      </c>
      <c r="E12" s="4"/>
      <c r="F12" s="4" t="s">
        <v>10</v>
      </c>
      <c r="G12" s="4"/>
      <c r="H12" s="4" t="s">
        <v>10</v>
      </c>
      <c r="I12" s="4"/>
    </row>
    <row r="13" spans="1:13" x14ac:dyDescent="0.3">
      <c r="A13" s="2" t="s">
        <v>21</v>
      </c>
      <c r="B13" s="6">
        <f>44284+44284+40630</f>
        <v>129198</v>
      </c>
      <c r="C13" s="4">
        <v>2017</v>
      </c>
      <c r="D13" s="4" t="s">
        <v>10</v>
      </c>
      <c r="E13" s="4"/>
      <c r="F13" s="4" t="s">
        <v>10</v>
      </c>
      <c r="G13" s="4"/>
      <c r="H13" s="4" t="s">
        <v>10</v>
      </c>
      <c r="I13" s="4"/>
    </row>
    <row r="14" spans="1:13" x14ac:dyDescent="0.3">
      <c r="A14" s="2" t="s">
        <v>22</v>
      </c>
      <c r="B14" s="6">
        <f>42107+42107+45131</f>
        <v>129345</v>
      </c>
      <c r="C14" s="4">
        <v>2017</v>
      </c>
      <c r="D14" s="4" t="s">
        <v>10</v>
      </c>
      <c r="E14" s="4"/>
      <c r="F14" s="4" t="s">
        <v>10</v>
      </c>
      <c r="G14" s="4"/>
      <c r="H14" s="4" t="s">
        <v>10</v>
      </c>
      <c r="I14" s="4"/>
    </row>
    <row r="15" spans="1:13" x14ac:dyDescent="0.3">
      <c r="A15" s="2" t="s">
        <v>23</v>
      </c>
      <c r="B15" s="6">
        <f>17344+17344+25562</f>
        <v>60250</v>
      </c>
      <c r="C15" s="4">
        <v>2017</v>
      </c>
      <c r="D15" s="4" t="s">
        <v>10</v>
      </c>
      <c r="E15" s="4"/>
      <c r="F15" s="4" t="s">
        <v>10</v>
      </c>
      <c r="G15" s="4"/>
      <c r="H15" s="4" t="s">
        <v>10</v>
      </c>
      <c r="I15" s="4"/>
    </row>
    <row r="16" spans="1:13" x14ac:dyDescent="0.3">
      <c r="A16" s="2" t="s">
        <v>24</v>
      </c>
      <c r="B16" s="6">
        <f>46703+46703+20282</f>
        <v>113688</v>
      </c>
      <c r="C16" s="4">
        <v>2017</v>
      </c>
      <c r="D16" s="4" t="s">
        <v>10</v>
      </c>
      <c r="E16" s="4"/>
      <c r="F16" s="4" t="s">
        <v>10</v>
      </c>
      <c r="G16" s="4"/>
      <c r="H16" s="4" t="s">
        <v>10</v>
      </c>
      <c r="I16" s="4"/>
    </row>
    <row r="17" spans="1:9" x14ac:dyDescent="0.3">
      <c r="A17" s="2" t="s">
        <v>25</v>
      </c>
      <c r="B17" s="6">
        <f>19037+19037+37914</f>
        <v>75988</v>
      </c>
      <c r="C17" s="4">
        <v>2017</v>
      </c>
      <c r="D17" s="4" t="s">
        <v>10</v>
      </c>
      <c r="E17" s="4"/>
      <c r="F17" s="4" t="s">
        <v>10</v>
      </c>
      <c r="G17" s="4"/>
      <c r="H17" s="4" t="s">
        <v>10</v>
      </c>
      <c r="I17" s="4"/>
    </row>
    <row r="18" spans="1:9" x14ac:dyDescent="0.3">
      <c r="A18" s="2" t="s">
        <v>26</v>
      </c>
      <c r="B18" s="6">
        <f>20236+20236+61259</f>
        <v>101731</v>
      </c>
      <c r="C18" s="4">
        <v>2017</v>
      </c>
      <c r="D18" s="4" t="s">
        <v>10</v>
      </c>
      <c r="E18" s="4"/>
      <c r="F18" s="4" t="s">
        <v>10</v>
      </c>
      <c r="G18" s="4"/>
      <c r="H18" s="4" t="s">
        <v>10</v>
      </c>
      <c r="I18" s="4"/>
    </row>
    <row r="19" spans="1:9" x14ac:dyDescent="0.3">
      <c r="A19" s="2" t="s">
        <v>27</v>
      </c>
      <c r="B19" s="6">
        <f>18488+18488+30253</f>
        <v>67229</v>
      </c>
      <c r="C19" s="4">
        <v>2017</v>
      </c>
      <c r="D19" s="4" t="s">
        <v>10</v>
      </c>
      <c r="E19" s="4"/>
      <c r="F19" s="4" t="s">
        <v>10</v>
      </c>
      <c r="G19" s="4"/>
      <c r="H19" s="4" t="s">
        <v>10</v>
      </c>
      <c r="I19" s="4"/>
    </row>
    <row r="20" spans="1:9" x14ac:dyDescent="0.3">
      <c r="A20" s="2" t="s">
        <v>28</v>
      </c>
      <c r="B20" s="6">
        <f>7500+7500+10000</f>
        <v>25000</v>
      </c>
      <c r="C20" s="4">
        <v>2017</v>
      </c>
      <c r="D20" s="4" t="s">
        <v>10</v>
      </c>
      <c r="E20" s="4"/>
      <c r="F20" s="4" t="s">
        <v>10</v>
      </c>
      <c r="G20" s="4"/>
      <c r="H20" s="4" t="s">
        <v>10</v>
      </c>
      <c r="I20" s="4"/>
    </row>
    <row r="21" spans="1:9" x14ac:dyDescent="0.3">
      <c r="A21" s="7"/>
      <c r="B21" s="8"/>
      <c r="C21" s="7"/>
      <c r="D21" s="7"/>
      <c r="E21" s="7"/>
      <c r="F21" s="7"/>
      <c r="G21" s="7"/>
      <c r="H21" s="7"/>
      <c r="I21" s="7"/>
    </row>
    <row r="26" spans="1:9" x14ac:dyDescent="0.3">
      <c r="B26" s="9"/>
    </row>
  </sheetData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DSA</vt:lpstr>
      <vt:lpstr>DSA!Area_stampa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cp:lastPrinted>2017-06-13T15:44:43Z</cp:lastPrinted>
  <dcterms:created xsi:type="dcterms:W3CDTF">2017-06-13T15:28:07Z</dcterms:created>
  <dcterms:modified xsi:type="dcterms:W3CDTF">2017-06-13T15:49:03Z</dcterms:modified>
</cp:coreProperties>
</file>