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economica'!$A$1:$J$19</definedName>
  </definedNames>
  <calcPr fullCalcOnLoad="1"/>
</workbook>
</file>

<file path=xl/sharedStrings.xml><?xml version="1.0" encoding="utf-8"?>
<sst xmlns="http://schemas.openxmlformats.org/spreadsheetml/2006/main" count="11" uniqueCount="11">
  <si>
    <t>* Compilare i campi evidenziati in celeste</t>
  </si>
  <si>
    <t>Valore da ribadire a video</t>
  </si>
  <si>
    <t>Prezzo posto a base di gara</t>
  </si>
  <si>
    <t>Allegato B - MODULO OFFERTA ECONOMICA</t>
  </si>
  <si>
    <t>Procedura negoziata per Servizio di Contact Center esternalizzato per Clienti Privati e Federazioni per l’Istituto di Medicina e Scienza dello Sport (IMSS) del CONI con sede a Roma 
CIG 73203629D1
R.A. 094/17/PN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</si>
  <si>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</si>
  <si>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</si>
  <si>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Canone mensile posto a base di gara</t>
  </si>
  <si>
    <t>Prezzo totale offerto</t>
  </si>
  <si>
    <t>Canone mensile offerto per le prestazioni oggetto di gara</t>
  </si>
  <si>
    <t>Ribasso % offerto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</si>
</sst>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0.00000%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FE0ED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1">
      <alignment vertical="top" wrapText="1"/>
      <protection/>
    </xf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30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0" fillId="33" borderId="0" xfId="0" applyNumberFormat="1" applyFont="1" applyFill="1" applyAlignment="1" applyProtection="1">
      <alignment vertical="center" wrapText="1"/>
      <protection/>
    </xf>
    <xf numFmtId="173" fontId="50" fillId="33" borderId="0" xfId="0" applyNumberFormat="1" applyFont="1" applyFill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left" vertical="center" wrapText="1"/>
      <protection/>
    </xf>
    <xf numFmtId="0" fontId="8" fillId="35" borderId="11" xfId="0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 applyProtection="1">
      <alignment horizontal="left" vertical="center" wrapText="1"/>
      <protection/>
    </xf>
    <xf numFmtId="0" fontId="8" fillId="35" borderId="13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0" borderId="14" xfId="51" applyFont="1" applyFill="1" applyBorder="1" applyAlignment="1" applyProtection="1">
      <alignment horizontal="left" vertical="center" wrapText="1"/>
      <protection/>
    </xf>
    <xf numFmtId="0" fontId="51" fillId="33" borderId="15" xfId="0" applyFont="1" applyFill="1" applyBorder="1" applyAlignment="1" applyProtection="1">
      <alignment horizontal="left" vertical="center" wrapText="1"/>
      <protection/>
    </xf>
    <xf numFmtId="10" fontId="5" fillId="33" borderId="0" xfId="0" applyNumberFormat="1" applyFont="1" applyFill="1" applyAlignment="1" applyProtection="1">
      <alignment horizontal="left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0" fillId="36" borderId="14" xfId="0" applyFont="1" applyFill="1" applyBorder="1" applyAlignment="1" applyProtection="1">
      <alignment horizontal="center" vertical="center" wrapText="1"/>
      <protection locked="0"/>
    </xf>
    <xf numFmtId="184" fontId="8" fillId="36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4" borderId="0" xfId="0" applyFont="1" applyFill="1" applyAlignment="1" applyProtection="1">
      <alignment vertical="center" wrapText="1"/>
      <protection/>
    </xf>
    <xf numFmtId="0" fontId="51" fillId="34" borderId="0" xfId="0" applyFont="1" applyFill="1" applyBorder="1" applyAlignment="1" applyProtection="1">
      <alignment horizontal="left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173" fontId="8" fillId="36" borderId="14" xfId="0" applyNumberFormat="1" applyFont="1" applyFill="1" applyBorder="1" applyAlignment="1" applyProtection="1">
      <alignment horizontal="center" vertical="center" wrapText="1"/>
      <protection hidden="1" locked="0"/>
    </xf>
    <xf numFmtId="7" fontId="8" fillId="34" borderId="14" xfId="65" applyNumberFormat="1" applyFont="1" applyFill="1" applyBorder="1" applyAlignment="1">
      <alignment horizontal="center" vertical="center" wrapText="1"/>
    </xf>
    <xf numFmtId="10" fontId="8" fillId="34" borderId="14" xfId="65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184" fontId="0" fillId="33" borderId="0" xfId="0" applyNumberFormat="1" applyFont="1" applyFill="1" applyAlignment="1" applyProtection="1">
      <alignment vertical="center" wrapText="1"/>
      <protection/>
    </xf>
    <xf numFmtId="10" fontId="0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U22"/>
  <sheetViews>
    <sheetView tabSelected="1" zoomScaleSheetLayoutView="85" zoomScalePageLayoutView="0" workbookViewId="0" topLeftCell="A1">
      <selection activeCell="L19" sqref="L19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1.140625" style="3" customWidth="1"/>
    <col min="4" max="4" width="14.28125" style="3" customWidth="1"/>
    <col min="5" max="5" width="37.28125" style="3" customWidth="1"/>
    <col min="6" max="6" width="7.8515625" style="4" customWidth="1"/>
    <col min="7" max="7" width="17.28125" style="4" customWidth="1"/>
    <col min="8" max="8" width="21.8515625" style="3" customWidth="1"/>
    <col min="9" max="9" width="20.00390625" style="15" customWidth="1"/>
    <col min="10" max="10" width="21.8515625" style="3" customWidth="1"/>
    <col min="11" max="11" width="20.00390625" style="3" customWidth="1"/>
    <col min="12" max="12" width="23.00390625" style="3" customWidth="1"/>
    <col min="13" max="16384" width="9.140625" style="3" customWidth="1"/>
  </cols>
  <sheetData>
    <row r="1" ht="12.75"/>
    <row r="2" spans="1:9" s="2" customFormat="1" ht="23.25" customHeight="1" thickBot="1">
      <c r="A2" s="1"/>
      <c r="D2" s="41" t="s">
        <v>3</v>
      </c>
      <c r="E2" s="41"/>
      <c r="F2" s="41"/>
      <c r="G2" s="41"/>
      <c r="H2" s="1"/>
      <c r="I2" s="14"/>
    </row>
    <row r="3" ht="33.75" customHeight="1" thickTop="1"/>
    <row r="4" spans="2:9" ht="87" customHeight="1">
      <c r="B4" s="20" t="s">
        <v>4</v>
      </c>
      <c r="C4" s="21"/>
      <c r="D4" s="21"/>
      <c r="E4" s="21"/>
      <c r="F4" s="21"/>
      <c r="G4" s="21"/>
      <c r="H4" s="21"/>
      <c r="I4" s="22"/>
    </row>
    <row r="5" spans="2:9" s="5" customFormat="1" ht="28.5" customHeight="1">
      <c r="B5" s="23" t="s">
        <v>0</v>
      </c>
      <c r="C5" s="23"/>
      <c r="D5" s="23"/>
      <c r="E5" s="23"/>
      <c r="F5" s="6"/>
      <c r="G5" s="6"/>
      <c r="H5" s="7"/>
      <c r="I5" s="16"/>
    </row>
    <row r="6" spans="2:9" s="8" customFormat="1" ht="27" customHeight="1">
      <c r="B6" s="29"/>
      <c r="C6" s="29"/>
      <c r="D6" s="29"/>
      <c r="E6" s="29"/>
      <c r="F6" s="25" t="str">
        <f>+IF(B6="","Indicare la 'Ragione sociale per esteso'","")</f>
        <v>Indicare la 'Ragione sociale per esteso'</v>
      </c>
      <c r="G6" s="19"/>
      <c r="H6" s="19"/>
      <c r="I6" s="19"/>
    </row>
    <row r="7" spans="2:9" s="8" customFormat="1" ht="14.25" customHeight="1">
      <c r="B7" s="10"/>
      <c r="C7" s="10"/>
      <c r="D7" s="10"/>
      <c r="E7" s="10"/>
      <c r="F7" s="9"/>
      <c r="G7" s="9"/>
      <c r="H7" s="9"/>
      <c r="I7" s="17"/>
    </row>
    <row r="8" spans="2:9" s="8" customFormat="1" ht="30.75" customHeight="1">
      <c r="B8" s="28" t="s">
        <v>2</v>
      </c>
      <c r="C8" s="28"/>
      <c r="D8" s="28"/>
      <c r="E8" s="27">
        <v>204000</v>
      </c>
      <c r="F8" s="9"/>
      <c r="G8" s="13"/>
      <c r="H8" s="9"/>
      <c r="I8" s="17"/>
    </row>
    <row r="9" spans="2:9" s="8" customFormat="1" ht="24.75" customHeight="1">
      <c r="B9" s="28" t="s">
        <v>7</v>
      </c>
      <c r="C9" s="28"/>
      <c r="D9" s="28"/>
      <c r="E9" s="27">
        <v>8500</v>
      </c>
      <c r="F9" s="13"/>
      <c r="G9" s="13"/>
      <c r="H9" s="9"/>
      <c r="I9" s="17"/>
    </row>
    <row r="10" spans="2:9" s="8" customFormat="1" ht="16.5" customHeight="1">
      <c r="B10" s="10"/>
      <c r="C10" s="10"/>
      <c r="D10" s="10"/>
      <c r="E10" s="10"/>
      <c r="F10" s="9"/>
      <c r="G10" s="9"/>
      <c r="H10" s="9"/>
      <c r="I10" s="17"/>
    </row>
    <row r="11" spans="2:12" s="11" customFormat="1" ht="49.5" customHeight="1">
      <c r="B11" s="33" t="s">
        <v>9</v>
      </c>
      <c r="C11" s="33"/>
      <c r="D11" s="33"/>
      <c r="E11" s="34"/>
      <c r="F11" s="32" t="str">
        <f>+IF(E11="","Indicare il 'canone mensile offerto'","")</f>
        <v>Indicare il 'canone mensile offerto'</v>
      </c>
      <c r="G11" s="32"/>
      <c r="H11" s="32"/>
      <c r="I11" s="31"/>
      <c r="J11" s="31"/>
      <c r="L11" s="31"/>
    </row>
    <row r="12" spans="2:8" s="11" customFormat="1" ht="49.5" customHeight="1">
      <c r="B12" s="33" t="s">
        <v>8</v>
      </c>
      <c r="C12" s="33"/>
      <c r="D12" s="33"/>
      <c r="E12" s="35">
        <f>+ROUND(E11*24,2)</f>
        <v>0</v>
      </c>
      <c r="F12" s="37" t="s">
        <v>1</v>
      </c>
      <c r="G12" s="38"/>
      <c r="H12" s="38"/>
    </row>
    <row r="13" spans="2:5" s="11" customFormat="1" ht="49.5" customHeight="1">
      <c r="B13" s="33" t="s">
        <v>10</v>
      </c>
      <c r="C13" s="33"/>
      <c r="D13" s="33"/>
      <c r="E13" s="36">
        <f>+ROUND((E8-E12)/E8,4)</f>
        <v>1</v>
      </c>
    </row>
    <row r="14" spans="2:9" s="8" customFormat="1" ht="11.25" customHeight="1">
      <c r="B14" s="18"/>
      <c r="C14" s="18"/>
      <c r="D14" s="13"/>
      <c r="E14" s="13"/>
      <c r="F14" s="13"/>
      <c r="G14" s="13"/>
      <c r="H14" s="9"/>
      <c r="I14" s="17"/>
    </row>
    <row r="15" spans="2:21" s="8" customFormat="1" ht="62.25" customHeight="1">
      <c r="B15" s="24" t="s">
        <v>5</v>
      </c>
      <c r="C15" s="24"/>
      <c r="D15" s="24"/>
      <c r="E15" s="24"/>
      <c r="F15" s="30"/>
      <c r="G15" s="30"/>
      <c r="H15" s="30"/>
      <c r="I15" s="25" t="str">
        <f>+IF(F15="","Indicare i 'Costi relativi alla manodopera'","")</f>
        <v>Indicare i 'Costi relativi alla manodopera'</v>
      </c>
      <c r="J15" s="19"/>
      <c r="U15" s="26"/>
    </row>
    <row r="16" spans="2:9" s="8" customFormat="1" ht="12.75" customHeight="1">
      <c r="B16" s="10"/>
      <c r="C16" s="10"/>
      <c r="D16" s="10"/>
      <c r="E16" s="10"/>
      <c r="F16" s="9"/>
      <c r="G16" s="9"/>
      <c r="H16" s="9"/>
      <c r="I16" s="9"/>
    </row>
    <row r="17" spans="2:21" s="8" customFormat="1" ht="66.75" customHeight="1">
      <c r="B17" s="24" t="s">
        <v>6</v>
      </c>
      <c r="C17" s="24"/>
      <c r="D17" s="24"/>
      <c r="E17" s="24"/>
      <c r="F17" s="30"/>
      <c r="G17" s="30"/>
      <c r="H17" s="30"/>
      <c r="I17" s="25" t="str">
        <f>+IF(F17="","Indicare i 'Costi relativi alla sicurezza'","")</f>
        <v>Indicare i 'Costi relativi alla sicurezza'</v>
      </c>
      <c r="J17" s="19"/>
      <c r="U17" s="26"/>
    </row>
    <row r="18" ht="17.25" customHeight="1">
      <c r="J18" s="12"/>
    </row>
    <row r="19" ht="30.75" customHeight="1"/>
    <row r="22" spans="5:6" ht="12.75">
      <c r="E22" s="39"/>
      <c r="F22" s="40"/>
    </row>
  </sheetData>
  <sheetProtection password="DA17" sheet="1" formatCells="0" formatColumns="0" formatRows="0" insertColumns="0" insertRows="0" insertHyperlinks="0" deleteColumns="0" deleteRows="0" sort="0" autoFilter="0" pivotTables="0"/>
  <mergeCells count="17">
    <mergeCell ref="B15:E15"/>
    <mergeCell ref="I15:J15"/>
    <mergeCell ref="B17:E17"/>
    <mergeCell ref="I17:J17"/>
    <mergeCell ref="F11:H11"/>
    <mergeCell ref="B12:D12"/>
    <mergeCell ref="F12:H12"/>
    <mergeCell ref="F15:H15"/>
    <mergeCell ref="F17:H17"/>
    <mergeCell ref="B8:D8"/>
    <mergeCell ref="B6:E6"/>
    <mergeCell ref="F6:I6"/>
    <mergeCell ref="B9:D9"/>
    <mergeCell ref="B4:I4"/>
    <mergeCell ref="B5:E5"/>
    <mergeCell ref="B11:D11"/>
    <mergeCell ref="B13:D13"/>
  </mergeCells>
  <dataValidations count="2">
    <dataValidation type="custom" allowBlank="1" showInputMessage="1" showErrorMessage="1" errorTitle="Errore!" error="Non è ammessa l'indicazione di un prezzo:&#10;- negativo&#10;- pari a Zero&#10;- superiore alla base di gara&#10;- con un numero di cifre decimali maggiori di 2&#10;" sqref="E11">
      <formula1>AND(E11&gt;0,E11&lt;=E9,LEN(TEXT(E11-INT(E11),"0,00#"))&lt;5)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" sqref="F17 F15">
      <formula1>AND(F17&gt;0,LEN(TEXT(F17-INT(F17),"0,00#"))&lt;5)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2017-12-21T14:25:18Z</dcterms:modified>
  <cp:category/>
  <cp:version/>
  <cp:contentType/>
  <cp:contentStatus/>
</cp:coreProperties>
</file>