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602" activeTab="0"/>
  </bookViews>
  <sheets>
    <sheet name="Modulo offerta economica" sheetId="1" r:id="rId1"/>
  </sheets>
  <definedNames>
    <definedName name="_xlnm.Print_Area" localSheetId="0">'Modulo offerta economica'!$A$1:$M$20</definedName>
  </definedNames>
  <calcPr fullCalcOnLoad="1"/>
</workbook>
</file>

<file path=xl/sharedStrings.xml><?xml version="1.0" encoding="utf-8"?>
<sst xmlns="http://schemas.openxmlformats.org/spreadsheetml/2006/main" count="14" uniqueCount="14">
  <si>
    <t>* Compilare i campi evidenziati in celeste</t>
  </si>
  <si>
    <t>Valore da ribadire a video</t>
  </si>
  <si>
    <t>↑</t>
  </si>
  <si>
    <t>Allegato B - MODULO OFFERTA ECONOMICA</t>
  </si>
  <si>
    <t>Tipologia di corso</t>
  </si>
  <si>
    <t>Team Building (rif. Paragrafo 2, lettera A) del capitolato tecnico)</t>
  </si>
  <si>
    <t>Importo unitario massimo</t>
  </si>
  <si>
    <t>Negoziazione (rif. Paragrafo 2, lettera B) del capitolato tecnico)</t>
  </si>
  <si>
    <t>Comunicazione (rif. Paragrafo 2, lettera C) del capitolato tecnico)</t>
  </si>
  <si>
    <t>Numero di corsi richiesto           (A)</t>
  </si>
  <si>
    <t>Importo unitario offerto (B)</t>
  </si>
  <si>
    <t>Procedura negoziata per la stipula di un accordo quadro avente ad oggetto l’affidamento di un servizio di formazione e sviluppo a favore della popolazione aziendale di Coni Servizi S.p.A..
CIG:752023563D - R.A.032/18/PN</t>
  </si>
  <si>
    <t>Importo posto a base di gara</t>
  </si>
  <si>
    <t>Importo totale offerto (SOMMA AxB)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</si>
</sst>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[$€-2]\ #,##0.00;[Red]\-[$€-2]\ #,##0.00"/>
    <numFmt numFmtId="184" formatCode="_-[$€-410]\ * #,##0.00_-;\-[$€-410]\ * #,##0.00_-;_-[$€-410]\ * &quot;-&quot;??_-;_-@_-"/>
  </numFmts>
  <fonts count="5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1">
      <alignment vertical="top" wrapText="1"/>
      <protection/>
    </xf>
    <xf numFmtId="0" fontId="36" fillId="20" borderId="2" applyNumberFormat="0" applyAlignment="0" applyProtection="0"/>
    <xf numFmtId="0" fontId="37" fillId="0" borderId="3" applyNumberFormat="0" applyFill="0" applyAlignment="0" applyProtection="0"/>
    <xf numFmtId="0" fontId="38" fillId="2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5" applyNumberFormat="0" applyFont="0" applyAlignment="0" applyProtection="0"/>
    <xf numFmtId="0" fontId="41" fillId="20" borderId="6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33" borderId="0" xfId="0" applyFont="1" applyFill="1" applyAlignment="1" applyProtection="1">
      <alignment horizontal="left" vertical="center" wrapText="1"/>
      <protection hidden="1"/>
    </xf>
    <xf numFmtId="0" fontId="6" fillId="33" borderId="0" xfId="0" applyFont="1" applyFill="1" applyAlignment="1" applyProtection="1">
      <alignment horizontal="left" vertical="center" wrapText="1"/>
      <protection hidden="1"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51" fillId="33" borderId="0" xfId="0" applyFont="1" applyFill="1" applyAlignment="1" applyProtection="1">
      <alignment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1" fillId="33" borderId="0" xfId="0" applyFont="1" applyFill="1" applyAlignment="1" applyProtection="1">
      <alignment horizontal="left" vertical="center" wrapText="1"/>
      <protection/>
    </xf>
    <xf numFmtId="0" fontId="8" fillId="33" borderId="0" xfId="0" applyFont="1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vertical="center" wrapText="1"/>
      <protection/>
    </xf>
    <xf numFmtId="0" fontId="12" fillId="35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 applyProtection="1">
      <alignment vertical="center"/>
      <protection hidden="1"/>
    </xf>
    <xf numFmtId="173" fontId="0" fillId="34" borderId="11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173" fontId="8" fillId="33" borderId="0" xfId="0" applyNumberFormat="1" applyFont="1" applyFill="1" applyAlignment="1" applyProtection="1">
      <alignment vertical="center" wrapText="1"/>
      <protection/>
    </xf>
    <xf numFmtId="0" fontId="12" fillId="35" borderId="13" xfId="0" applyFont="1" applyFill="1" applyBorder="1" applyAlignment="1">
      <alignment horizontal="center" vertical="center" wrapText="1"/>
    </xf>
    <xf numFmtId="173" fontId="12" fillId="36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33" borderId="0" xfId="0" applyFont="1" applyFill="1" applyAlignment="1" applyProtection="1">
      <alignment horizontal="center" vertical="center" wrapText="1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52" fillId="34" borderId="0" xfId="0" applyFont="1" applyFill="1" applyBorder="1" applyAlignment="1" applyProtection="1">
      <alignment horizontal="left" vertical="center" wrapText="1"/>
      <protection/>
    </xf>
    <xf numFmtId="0" fontId="12" fillId="34" borderId="0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>
      <alignment horizontal="center" vertical="center" wrapText="1"/>
    </xf>
    <xf numFmtId="173" fontId="0" fillId="34" borderId="0" xfId="0" applyNumberFormat="1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173" fontId="0" fillId="34" borderId="13" xfId="0" applyNumberFormat="1" applyFont="1" applyFill="1" applyBorder="1" applyAlignment="1">
      <alignment horizontal="center" vertical="center" wrapText="1"/>
    </xf>
    <xf numFmtId="173" fontId="12" fillId="36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0" fillId="34" borderId="14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 applyProtection="1">
      <alignment horizontal="center" vertical="top" wrapText="1"/>
      <protection/>
    </xf>
    <xf numFmtId="173" fontId="12" fillId="34" borderId="11" xfId="0" applyNumberFormat="1" applyFont="1" applyFill="1" applyBorder="1" applyAlignment="1">
      <alignment horizontal="center" vertical="center" wrapText="1"/>
    </xf>
    <xf numFmtId="0" fontId="0" fillId="34" borderId="15" xfId="0" applyFont="1" applyFill="1" applyBorder="1" applyAlignment="1" applyProtection="1">
      <alignment horizontal="center" vertical="center" wrapText="1"/>
      <protection/>
    </xf>
    <xf numFmtId="0" fontId="0" fillId="34" borderId="14" xfId="0" applyFont="1" applyFill="1" applyBorder="1" applyAlignment="1" applyProtection="1">
      <alignment horizontal="center" vertical="center" wrapText="1"/>
      <protection/>
    </xf>
    <xf numFmtId="0" fontId="0" fillId="34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ont="1" applyFill="1" applyBorder="1" applyAlignment="1" applyProtection="1">
      <alignment horizontal="center" vertical="center" wrapText="1"/>
      <protection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12" fillId="35" borderId="15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12" fillId="35" borderId="19" xfId="0" applyFont="1" applyFill="1" applyBorder="1" applyAlignment="1">
      <alignment horizontal="center" vertical="center" wrapText="1"/>
    </xf>
    <xf numFmtId="0" fontId="52" fillId="34" borderId="20" xfId="0" applyFont="1" applyFill="1" applyBorder="1" applyAlignment="1" applyProtection="1">
      <alignment horizontal="left" vertical="center" wrapText="1"/>
      <protection/>
    </xf>
    <xf numFmtId="0" fontId="52" fillId="34" borderId="0" xfId="0" applyFont="1" applyFill="1" applyAlignment="1" applyProtection="1">
      <alignment horizontal="left" vertical="center" wrapText="1"/>
      <protection/>
    </xf>
    <xf numFmtId="0" fontId="8" fillId="37" borderId="11" xfId="0" applyFont="1" applyFill="1" applyBorder="1" applyAlignment="1" applyProtection="1">
      <alignment horizontal="left" vertical="top" wrapText="1"/>
      <protection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0" fontId="13" fillId="33" borderId="11" xfId="0" applyFont="1" applyFill="1" applyBorder="1" applyAlignment="1" applyProtection="1">
      <alignment horizontal="left" vertical="center" wrapText="1"/>
      <protection/>
    </xf>
    <xf numFmtId="173" fontId="8" fillId="33" borderId="15" xfId="0" applyNumberFormat="1" applyFont="1" applyFill="1" applyBorder="1" applyAlignment="1" applyProtection="1">
      <alignment horizontal="center" vertical="center" wrapText="1"/>
      <protection/>
    </xf>
    <xf numFmtId="173" fontId="8" fillId="33" borderId="14" xfId="0" applyNumberFormat="1" applyFont="1" applyFill="1" applyBorder="1" applyAlignment="1" applyProtection="1">
      <alignment horizontal="center" vertical="center" wrapText="1"/>
      <protection/>
    </xf>
    <xf numFmtId="173" fontId="8" fillId="33" borderId="19" xfId="0" applyNumberFormat="1" applyFont="1" applyFill="1" applyBorder="1" applyAlignment="1" applyProtection="1">
      <alignment horizontal="center" vertical="center" wrapText="1"/>
      <protection/>
    </xf>
    <xf numFmtId="0" fontId="11" fillId="36" borderId="15" xfId="0" applyFont="1" applyFill="1" applyBorder="1" applyAlignment="1" applyProtection="1">
      <alignment horizontal="left" vertical="center" wrapText="1"/>
      <protection locked="0"/>
    </xf>
    <xf numFmtId="0" fontId="11" fillId="36" borderId="14" xfId="0" applyFont="1" applyFill="1" applyBorder="1" applyAlignment="1" applyProtection="1">
      <alignment horizontal="left" vertical="center" wrapText="1"/>
      <protection locked="0"/>
    </xf>
    <xf numFmtId="0" fontId="11" fillId="36" borderId="19" xfId="0" applyFont="1" applyFill="1" applyBorder="1" applyAlignment="1" applyProtection="1">
      <alignment horizontal="left" vertical="center" wrapText="1"/>
      <protection locked="0"/>
    </xf>
    <xf numFmtId="0" fontId="52" fillId="33" borderId="20" xfId="0" applyFont="1" applyFill="1" applyBorder="1" applyAlignment="1" applyProtection="1">
      <alignment horizontal="left" vertical="center" wrapText="1"/>
      <protection/>
    </xf>
    <xf numFmtId="0" fontId="52" fillId="33" borderId="0" xfId="0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2 cod voce figlia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D1 prezzo" xfId="45"/>
    <cellStyle name="Euro" xfId="46"/>
    <cellStyle name="Input" xfId="47"/>
    <cellStyle name="Comma" xfId="48"/>
    <cellStyle name="Comma [0]" xfId="49"/>
    <cellStyle name="Neutrale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104775</xdr:colOff>
      <xdr:row>0</xdr:row>
      <xdr:rowOff>9525</xdr:rowOff>
    </xdr:from>
    <xdr:to>
      <xdr:col>2</xdr:col>
      <xdr:colOff>123825</xdr:colOff>
      <xdr:row>2</xdr:row>
      <xdr:rowOff>361950</xdr:rowOff>
    </xdr:to>
    <xdr:pic>
      <xdr:nvPicPr>
        <xdr:cNvPr id="1" name="Immagine 1" descr="logo-coniserviz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1381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O19"/>
  <sheetViews>
    <sheetView tabSelected="1" zoomScaleSheetLayoutView="85" zoomScalePageLayoutView="0" workbookViewId="0" topLeftCell="A1">
      <selection activeCell="J13" sqref="J13:J15"/>
    </sheetView>
  </sheetViews>
  <sheetFormatPr defaultColWidth="9.140625" defaultRowHeight="12.75"/>
  <cols>
    <col min="1" max="1" width="3.00390625" style="3" customWidth="1"/>
    <col min="2" max="2" width="20.421875" style="3" customWidth="1"/>
    <col min="3" max="3" width="14.00390625" style="3" customWidth="1"/>
    <col min="4" max="4" width="7.7109375" style="3" customWidth="1"/>
    <col min="5" max="5" width="9.140625" style="3" customWidth="1"/>
    <col min="6" max="6" width="22.140625" style="3" customWidth="1"/>
    <col min="7" max="7" width="0.13671875" style="4" customWidth="1"/>
    <col min="8" max="8" width="16.00390625" style="3" customWidth="1"/>
    <col min="9" max="9" width="21.8515625" style="3" customWidth="1"/>
    <col min="10" max="10" width="22.00390625" style="3" customWidth="1"/>
    <col min="11" max="11" width="23.00390625" style="3" customWidth="1"/>
    <col min="12" max="16384" width="9.140625" style="3" customWidth="1"/>
  </cols>
  <sheetData>
    <row r="1" ht="12.75"/>
    <row r="2" spans="1:10" s="2" customFormat="1" ht="23.25" customHeight="1" thickBot="1">
      <c r="A2" s="1"/>
      <c r="D2" s="15" t="s">
        <v>3</v>
      </c>
      <c r="E2" s="15"/>
      <c r="F2" s="15"/>
      <c r="G2" s="15"/>
      <c r="H2" s="15"/>
      <c r="I2" s="1"/>
      <c r="J2" s="1"/>
    </row>
    <row r="3" ht="33.75" customHeight="1" thickTop="1"/>
    <row r="4" spans="2:9" ht="57.75" customHeight="1">
      <c r="B4" s="43" t="s">
        <v>11</v>
      </c>
      <c r="C4" s="43"/>
      <c r="D4" s="43"/>
      <c r="E4" s="43"/>
      <c r="F4" s="43"/>
      <c r="G4" s="43"/>
      <c r="H4" s="43"/>
      <c r="I4" s="43"/>
    </row>
    <row r="5" spans="2:10" s="5" customFormat="1" ht="8.25" customHeight="1">
      <c r="B5" s="6"/>
      <c r="C5" s="7"/>
      <c r="D5" s="7"/>
      <c r="E5" s="7"/>
      <c r="F5" s="7"/>
      <c r="G5" s="8" t="str">
        <f>+B4</f>
        <v>Procedura negoziata per la stipula di un accordo quadro avente ad oggetto l’affidamento di un servizio di formazione e sviluppo a favore della popolazione aziendale di Coni Servizi S.p.A..
CIG:752023563D - R.A.032/18/PN</v>
      </c>
      <c r="H5" s="7"/>
      <c r="I5" s="9"/>
      <c r="J5" s="9"/>
    </row>
    <row r="6" spans="2:10" s="5" customFormat="1" ht="28.5" customHeight="1">
      <c r="B6" s="44" t="s">
        <v>0</v>
      </c>
      <c r="C6" s="44"/>
      <c r="D6" s="44"/>
      <c r="E6" s="44"/>
      <c r="F6" s="44"/>
      <c r="G6" s="7"/>
      <c r="H6" s="7"/>
      <c r="I6" s="9"/>
      <c r="J6" s="9"/>
    </row>
    <row r="7" spans="2:10" s="10" customFormat="1" ht="27" customHeight="1">
      <c r="B7" s="49"/>
      <c r="C7" s="50"/>
      <c r="D7" s="50"/>
      <c r="E7" s="50"/>
      <c r="F7" s="50"/>
      <c r="G7" s="50"/>
      <c r="H7" s="51"/>
      <c r="I7" s="52" t="str">
        <f>+IF(B7="","Indicare la 'Ragione sociale per esteso'",IF(B7="Ragione sociale Impresa/RTI/Consorzio","Indicare la 'Ragione sociale per esteso'",""))</f>
        <v>Indicare la 'Ragione sociale per esteso'</v>
      </c>
      <c r="J7" s="53"/>
    </row>
    <row r="8" spans="2:10" s="10" customFormat="1" ht="18" customHeight="1">
      <c r="B8" s="12"/>
      <c r="C8" s="12"/>
      <c r="D8" s="12"/>
      <c r="E8" s="12"/>
      <c r="F8" s="12"/>
      <c r="G8" s="11"/>
      <c r="H8" s="11"/>
      <c r="I8" s="11"/>
      <c r="J8" s="11"/>
    </row>
    <row r="9" spans="2:10" s="10" customFormat="1" ht="19.5" customHeight="1">
      <c r="B9" s="12"/>
      <c r="C9" s="12"/>
      <c r="D9" s="12"/>
      <c r="E9" s="12"/>
      <c r="F9" s="12"/>
      <c r="G9" s="11"/>
      <c r="H9" s="11"/>
      <c r="I9" s="11"/>
      <c r="J9" s="11"/>
    </row>
    <row r="10" spans="2:10" s="10" customFormat="1" ht="62.25" customHeight="1">
      <c r="B10" s="45" t="s">
        <v>12</v>
      </c>
      <c r="C10" s="45"/>
      <c r="D10" s="45"/>
      <c r="E10" s="46">
        <v>64800</v>
      </c>
      <c r="F10" s="47"/>
      <c r="G10" s="48"/>
      <c r="H10" s="18"/>
      <c r="I10" s="11"/>
      <c r="J10" s="11"/>
    </row>
    <row r="11" spans="2:10" s="10" customFormat="1" ht="31.5" customHeight="1">
      <c r="B11" s="12"/>
      <c r="C11" s="12"/>
      <c r="D11" s="12"/>
      <c r="E11" s="12"/>
      <c r="F11" s="12"/>
      <c r="G11" s="11"/>
      <c r="H11" s="11"/>
      <c r="I11" s="11"/>
      <c r="J11" s="11"/>
    </row>
    <row r="12" spans="2:10" s="13" customFormat="1" ht="60" customHeight="1">
      <c r="B12" s="38" t="s">
        <v>4</v>
      </c>
      <c r="C12" s="39"/>
      <c r="D12" s="39"/>
      <c r="E12" s="39"/>
      <c r="F12" s="39"/>
      <c r="G12" s="40"/>
      <c r="H12" s="14" t="s">
        <v>9</v>
      </c>
      <c r="I12" s="14" t="s">
        <v>6</v>
      </c>
      <c r="J12" s="19" t="s">
        <v>10</v>
      </c>
    </row>
    <row r="13" spans="2:12" s="13" customFormat="1" ht="49.5" customHeight="1">
      <c r="B13" s="35" t="s">
        <v>5</v>
      </c>
      <c r="C13" s="36"/>
      <c r="D13" s="36"/>
      <c r="E13" s="36"/>
      <c r="F13" s="36"/>
      <c r="G13" s="37"/>
      <c r="H13" s="27">
        <v>18</v>
      </c>
      <c r="I13" s="28">
        <v>1800</v>
      </c>
      <c r="J13" s="29"/>
      <c r="K13" s="41" t="str">
        <f>+IF(J13="","Indicare il prezzo unitario offerto","")</f>
        <v>Indicare il prezzo unitario offerto</v>
      </c>
      <c r="L13" s="42"/>
    </row>
    <row r="14" spans="2:14" s="13" customFormat="1" ht="49.5" customHeight="1">
      <c r="B14" s="33" t="s">
        <v>7</v>
      </c>
      <c r="C14" s="34"/>
      <c r="D14" s="34"/>
      <c r="E14" s="34"/>
      <c r="F14" s="34"/>
      <c r="G14" s="30"/>
      <c r="H14" s="17">
        <v>4</v>
      </c>
      <c r="I14" s="28">
        <v>1800</v>
      </c>
      <c r="J14" s="20"/>
      <c r="K14" s="41" t="str">
        <f>+IF(J14="","Indicare il prezzo unitario offerto","")</f>
        <v>Indicare il prezzo unitario offerto</v>
      </c>
      <c r="L14" s="42"/>
      <c r="M14" s="22"/>
      <c r="N14" s="22"/>
    </row>
    <row r="15" spans="2:14" s="13" customFormat="1" ht="49.5" customHeight="1">
      <c r="B15" s="33" t="s">
        <v>8</v>
      </c>
      <c r="C15" s="34"/>
      <c r="D15" s="34"/>
      <c r="E15" s="34"/>
      <c r="F15" s="34"/>
      <c r="G15" s="30"/>
      <c r="H15" s="17">
        <v>14</v>
      </c>
      <c r="I15" s="16">
        <v>1800</v>
      </c>
      <c r="J15" s="20"/>
      <c r="K15" s="41" t="str">
        <f>+IF(J15="","Indicare il prezzo unitario offerto","")</f>
        <v>Indicare il prezzo unitario offerto</v>
      </c>
      <c r="L15" s="42"/>
      <c r="M15" s="22"/>
      <c r="N15" s="22"/>
    </row>
    <row r="16" spans="2:15" s="13" customFormat="1" ht="49.5" customHeight="1">
      <c r="B16" s="24"/>
      <c r="C16" s="24"/>
      <c r="D16" s="24"/>
      <c r="E16" s="24"/>
      <c r="F16" s="24"/>
      <c r="G16" s="24"/>
      <c r="H16" s="25"/>
      <c r="I16" s="26"/>
      <c r="K16" s="23"/>
      <c r="L16" s="22"/>
      <c r="M16" s="22"/>
      <c r="N16" s="22"/>
      <c r="O16" s="22"/>
    </row>
    <row r="17" spans="8:10" ht="44.25" customHeight="1">
      <c r="H17" s="38" t="s">
        <v>13</v>
      </c>
      <c r="I17" s="39"/>
      <c r="J17" s="32">
        <f>ROUND(SUMPRODUCT(H13*J13+H14*J14+H15*J15),2)</f>
        <v>0</v>
      </c>
    </row>
    <row r="18" ht="12.75">
      <c r="J18" s="21" t="s">
        <v>2</v>
      </c>
    </row>
    <row r="19" ht="25.5">
      <c r="J19" s="31" t="s">
        <v>1</v>
      </c>
    </row>
  </sheetData>
  <sheetProtection password="DA17" sheet="1"/>
  <mergeCells count="14">
    <mergeCell ref="B4:I4"/>
    <mergeCell ref="B6:F6"/>
    <mergeCell ref="B10:D10"/>
    <mergeCell ref="E10:G10"/>
    <mergeCell ref="B7:H7"/>
    <mergeCell ref="I7:J7"/>
    <mergeCell ref="B15:F15"/>
    <mergeCell ref="B13:G13"/>
    <mergeCell ref="B12:G12"/>
    <mergeCell ref="B14:F14"/>
    <mergeCell ref="H17:I17"/>
    <mergeCell ref="K13:L13"/>
    <mergeCell ref="K14:L14"/>
    <mergeCell ref="K15:L15"/>
  </mergeCells>
  <dataValidations count="1">
    <dataValidation type="custom" allowBlank="1" showInputMessage="1" showErrorMessage="1" errorTitle="Errore!" error="Non è ammessa l'indicazione di un importo:&#10;- negativo&#10;- pari a Zero&#10;- con un numero di cifre decimali maggiori di 2&#10;- superiore all'importo posto a base di gara" sqref="J13:J15">
      <formula1>AND(J13&gt;0,J13&lt;=I13,LEN(TEXT(J13-INT(J13),"0,00#"))&lt;5)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5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2018-06-07T08:14:52Z</cp:lastPrinted>
  <dcterms:created xsi:type="dcterms:W3CDTF">2010-01-15T09:53:38Z</dcterms:created>
  <dcterms:modified xsi:type="dcterms:W3CDTF">2018-06-15T08:17:52Z</dcterms:modified>
  <cp:category/>
  <cp:version/>
  <cp:contentType/>
  <cp:contentStatus/>
</cp:coreProperties>
</file>