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Anagrafica " sheetId="1" r:id="rId1"/>
    <sheet name="Modulo offerta economic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_4">'[7]-c. Forlì'!#REF!</definedName>
    <definedName name="_1_3">'[4]2_Anagrafica e contratti'!#REF!</definedName>
    <definedName name="_1_4">'[3]-c. Forlì'!#REF!</definedName>
    <definedName name="_1_5">'[4]4_Noleggio'!#REF!</definedName>
    <definedName name="_10">#REF!</definedName>
    <definedName name="_11">#REF!</definedName>
    <definedName name="_12">#REF!</definedName>
    <definedName name="_13">#REF!</definedName>
    <definedName name="_2">'[1]PROVET98'!#REF!</definedName>
    <definedName name="_3">#REF!</definedName>
    <definedName name="_4">'[1]PROVET98'!#REF!</definedName>
    <definedName name="_5">#REF!</definedName>
    <definedName name="_6">#REF!</definedName>
    <definedName name="_7">#REF!</definedName>
    <definedName name="_8">#REF!</definedName>
    <definedName name="_9">#REF!</definedName>
    <definedName name="_999">#REF!</definedName>
    <definedName name="_xlfn.BAHTTEXT" hidden="1">#NAME?</definedName>
    <definedName name="A">'[1]BIOCH-98'!#REF!</definedName>
    <definedName name="A_3">'[4]2_Anagrafica e contratti'!#REF!</definedName>
    <definedName name="A_4">'[3]-c. Forlì'!#REF!</definedName>
    <definedName name="A_5">'[4]4_Noleggio'!#REF!</definedName>
    <definedName name="_xlnm.Print_Area" localSheetId="0">'Anagrafica '!$A$1:$I$21</definedName>
    <definedName name="_xlnm.Print_Area" localSheetId="1">'Modulo offerta economica'!$A$1:$J$226</definedName>
    <definedName name="B">'[1]VARIE98'!#REF!</definedName>
    <definedName name="DATABASE">'[1]BIOCH-98'!#REF!</definedName>
    <definedName name="Excel_BuiltIn__FilterDatabase_3">'[4]2_Anagrafica e contratti'!#REF!</definedName>
    <definedName name="Excel_BuiltIn_Database">'[5]BIOCH-98'!#REF!</definedName>
    <definedName name="Excel_BuiltIn_Database_3">'[4]2_Anagrafica e contratti'!#REF!</definedName>
    <definedName name="Excel_BuiltIn_Database_4">'[3]-c. Forlì'!#REF!</definedName>
    <definedName name="Excel_BuiltIn_Database_5">'[4]4_Noleggio'!#REF!</definedName>
    <definedName name="Excel_BuiltIn_Print_Area_3">'[4]2_Anagrafica e contratti'!#REF!</definedName>
    <definedName name="Excel_BuiltIn_Print_Titles_3">'[4]2_Anagrafica e contratti'!#REF!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<sst xmlns="http://schemas.openxmlformats.org/spreadsheetml/2006/main" count="459" uniqueCount="255">
  <si>
    <t>Unità di misura</t>
  </si>
  <si>
    <t>Denominazione</t>
  </si>
  <si>
    <t xml:space="preserve">TEMPERAMATITA A 2 FORI </t>
  </si>
  <si>
    <t>Tutti gli importi sono da considerarsi IVA esclusa</t>
  </si>
  <si>
    <t>Bollo € 14,62</t>
  </si>
  <si>
    <t>denominazione e ragione sociale</t>
  </si>
  <si>
    <t>Sede legale</t>
  </si>
  <si>
    <t>Partita IVA</t>
  </si>
  <si>
    <t>Legale rappresentante/procuratore (procura inserita nella Busta A)</t>
  </si>
  <si>
    <t>nome/cognome/carica sociale</t>
  </si>
  <si>
    <t>OFFRE PER IL LOTTO ……………..</t>
  </si>
  <si>
    <t xml:space="preserve">data </t>
  </si>
  <si>
    <t>TIMBRO E FIRMA</t>
  </si>
  <si>
    <t>Impresa/RTI/Consorzio/Rete</t>
  </si>
  <si>
    <t xml:space="preserve">Procedura aperta per la fornitura di prodotti di cancelleria e di carta in risme 4 </t>
  </si>
  <si>
    <t xml:space="preserve"> </t>
  </si>
  <si>
    <t xml:space="preserve">Allegato 3 - Schema Offerta Economica -  Busta B </t>
  </si>
  <si>
    <t>Peso</t>
  </si>
  <si>
    <r>
      <t xml:space="preserve">Prezzo offerto per unità di misura 
(P)
</t>
    </r>
    <r>
      <rPr>
        <b/>
        <sz val="9"/>
        <rFont val="Arial"/>
        <family val="2"/>
      </rPr>
      <t>(al massimo 3 cifre decimali)</t>
    </r>
  </si>
  <si>
    <t>Prezzo ponderato</t>
  </si>
  <si>
    <t xml:space="preserve">BICCHIERE PORTAPENNE </t>
  </si>
  <si>
    <t>CUTTER LAMA PICCOLA</t>
  </si>
  <si>
    <t>NASTRATORE CON FRIZIONE</t>
  </si>
  <si>
    <t>PENNARELLO PER LAVAGNA BIANCA</t>
  </si>
  <si>
    <t>SALVIETTE IMBEVUTE PER PULIZIA TASTIERE, SCHERMI, FILTRI E VETRI DI FOTOCOPIATRICI</t>
  </si>
  <si>
    <t xml:space="preserve">TIMBRO DATARIO </t>
  </si>
  <si>
    <t>TIMBRO DATARIO AUTOINCHIOSTRANTE</t>
  </si>
  <si>
    <t>VASCHETTA PORTA CANCELLERIA</t>
  </si>
  <si>
    <t>CANCELLINO MAGNETICO PER LAVAGNA BIANCA</t>
  </si>
  <si>
    <t xml:space="preserve">INCHIOSTRO PER TIMBRI </t>
  </si>
  <si>
    <t xml:space="preserve">LAVAGNA MOBILE PORTA BLOCCO </t>
  </si>
  <si>
    <t>PORTABIGLIETTI DA VISITA</t>
  </si>
  <si>
    <t>Procedura negoziata sottosoglia per la stipula di un accordo quadro per la fornitura di prodotti di cancelleria e di carta</t>
  </si>
  <si>
    <t>* Compilare i campi evidenziati in celeste</t>
  </si>
  <si>
    <t>RIF ALL. A</t>
  </si>
  <si>
    <t>Prezzo unitario posto a base di gara</t>
  </si>
  <si>
    <t>CONTROLLO VALORI</t>
  </si>
  <si>
    <t>Valori da inserire</t>
  </si>
  <si>
    <t>Valori inseriti</t>
  </si>
  <si>
    <t xml:space="preserve">CUCITRICE A PINZA PASSO 12 MM </t>
  </si>
  <si>
    <t>AllegatoB- MODULO OFFERTA ECONOMICA</t>
  </si>
  <si>
    <t>RISME DI CARTA</t>
  </si>
  <si>
    <t>RISMA DI CARTA DA FIBRE VERGINI FORMATO A3 GR 80</t>
  </si>
  <si>
    <t>RISMA DI CARTA RICICLATA FORMATO A4 GR 80</t>
  </si>
  <si>
    <t>RISMA DI CARTA RICICLATA FORMATO A3 GR 80</t>
  </si>
  <si>
    <t xml:space="preserve">RISMA DI CARTA DA FIBRE VERGINI FORMATO A4 GR 100 </t>
  </si>
  <si>
    <t>RISMA DI CARTA DA FIBRE VERGINI FORMATO A3 GR 100</t>
  </si>
  <si>
    <t xml:space="preserve">RISMA DI CARTA DA FIBRE VERGINI FORMATO A4 GR 120 </t>
  </si>
  <si>
    <t xml:space="preserve">RISMA DI CARTA DA FIBRE VERGINI FORMATO A4 GR 160 </t>
  </si>
  <si>
    <t>RISMA DI CARTA DA FIBRE VERGINI A COLORI FORMATO A4 GR 80</t>
  </si>
  <si>
    <t>RISMA DA DI CARTA DA FIBRE VERGINI FORMATO A4 GR 80</t>
  </si>
  <si>
    <t>5 Risme da 500 fogli</t>
  </si>
  <si>
    <t>5 Risme da 250 fogli</t>
  </si>
  <si>
    <t>Confezionamento massimo</t>
  </si>
  <si>
    <t>PREZZO TOTALE PONDERATO CARTA</t>
  </si>
  <si>
    <t>Cancelleria</t>
  </si>
  <si>
    <t>PRODOTTI DI CANCELLERIA</t>
  </si>
  <si>
    <t>AGENDA PLANNING DA TAVOLO - CARTA VERDE</t>
  </si>
  <si>
    <t>AGENDA SETTIMANALE 17 X 24 - CARTA VERDE</t>
  </si>
  <si>
    <t>ANELLI PER RILEGATURA DORSO 10</t>
  </si>
  <si>
    <t>ANELLI PER RILEGATURA DORSO 12</t>
  </si>
  <si>
    <t>ANELLI PER RILEGATURA DORSO 16</t>
  </si>
  <si>
    <t>ANELLI PER RILEGATURA DORSO 18</t>
  </si>
  <si>
    <t>ANELLI PER RILEGATURA DORSO 22</t>
  </si>
  <si>
    <t>ANELLI PER RILEGATURA DORSO 6</t>
  </si>
  <si>
    <t>ANELLI PER RILEGATURA DORSO 8</t>
  </si>
  <si>
    <t>ARIA COMPRESSA ECOLOGICA</t>
  </si>
  <si>
    <t>BLOCCHETTO FOGLIETTI ADESIVI RIPOSIZIONABILI 38 X 51 - CARTA VERDE</t>
  </si>
  <si>
    <t>BLOCCHETTO FOGLIETTI ADESIVI RIPOSIZIONABILI 40 X 50 - CARTA VERDE</t>
  </si>
  <si>
    <t>BLOCCHETTO FOGLIETTI ADESIVI RIPOSIZIONABILI 76 X 127 - CARTA VERDE</t>
  </si>
  <si>
    <t>BLOCCHETTO FOGLIETTI ADESIVI RIPOSIZIONABILI 76 X 76 - CARTA VERDE</t>
  </si>
  <si>
    <t>BLOCCO LAVAGNE MOBILI - CARTA VERDE</t>
  </si>
  <si>
    <t>BLOCK NOTES A4 CON SPIRALE IN TESTA – CARTA VERDE</t>
  </si>
  <si>
    <t xml:space="preserve">BLOCK NOTES A4 CON SPIRALE LATO LUNGO – CARTA VERDE </t>
  </si>
  <si>
    <t xml:space="preserve">BLOCK NOTES A4 CON SPIRALE LATO LUNGO CON 4 FORI LATERALI – CARTA VERDE </t>
  </si>
  <si>
    <t>BLOCK NOTES A4 PINZATO IN TESTA – CARTA VERDE</t>
  </si>
  <si>
    <t xml:space="preserve">BLOCK NOTES A5 CON SPIRALE LATO LUNGO – CARTA VERDE </t>
  </si>
  <si>
    <t>BUSTA A SACCO IMBOTTITA 24 X 33 - CARTA VERDE</t>
  </si>
  <si>
    <t>BUSTA A SACCO IMBOTTITA 30 X 44 - CARTA VERDE</t>
  </si>
  <si>
    <t>BUSTA A SACCO NON IMBOTTITA 16 X 23 - CARTA VERDE</t>
  </si>
  <si>
    <t>BUSTA A SACCO NON IMBOTTITA 19 X 26 - CARTA VERDE</t>
  </si>
  <si>
    <t>BUSTA COMMERCIALE BIANCA CON FINESTRA - CARTA VERDE</t>
  </si>
  <si>
    <t>BUSTA COMMERCIALE BIANCA SENZA FINESTRA - CARTA VERDE</t>
  </si>
  <si>
    <t>BUSTA PORTA CD/DVD</t>
  </si>
  <si>
    <t>BUSTA TRASPARENTE "A BUCCIA D'ARANCIA" A FORATURA UNIVERSALE A4</t>
  </si>
  <si>
    <t>BUSTA TRASPARENTE "LISCIA" A FORATURA UNIVERSALE A LIBRO E AD ALBUM</t>
  </si>
  <si>
    <t>BUSTA TRASPARENTE "LISCIA" A FORATURA UNIVERSALE A4</t>
  </si>
  <si>
    <t>CALCOLATRICE DA TAVOLO 12 CIFRE</t>
  </si>
  <si>
    <t>SPRAY PER LAVAGNA BIANCA</t>
  </si>
  <si>
    <t xml:space="preserve"> PANNO ASSORBENTE PER LAVAGNA BIANCA</t>
  </si>
  <si>
    <t>CARTELLA 3 LEMBI CON ELASTICO - CARTA VERDE</t>
  </si>
  <si>
    <t>CARTELLA A  2 TASCHE</t>
  </si>
  <si>
    <t>CARTELLA A SOFFIETTO A FORATURA UNIVERSALE A4</t>
  </si>
  <si>
    <t>CARTELLA CON FINESTRA - CARTA VERDE</t>
  </si>
  <si>
    <t>CARTELLA PORTAPROGETTI CHIUSURA BOTTONE DORSO 10 - CARTA VERDE</t>
  </si>
  <si>
    <t>CARTELLA PORTAPROGETTI CHIUSURA BOTTONE DORSO 12 - CARTA VERDE</t>
  </si>
  <si>
    <t>CARTELLA PORTAPROGETTI CHIUSURA BOTTONE DORSO 14 - CARTA VERDE</t>
  </si>
  <si>
    <t>CARTELLA PORTAPROGETTI CHIUSURA BOTTONE DORSO 16 - CARTA VERDE</t>
  </si>
  <si>
    <t>CARTELLA PORTAPROGETTI CHIUSURA BOTTONE DORSO 18 - CARTA VERDE</t>
  </si>
  <si>
    <t>CARTELLA PORTAPROGETTI CHIUSURA BOTTONE DORSO 20 - CARTA VERDE</t>
  </si>
  <si>
    <t>CARTELLA PORTAPROGETTI CHIUSURA BOTTONE DORSO 6 - CARTA VERDE</t>
  </si>
  <si>
    <t>CARTELLA PORTAPROGETTI CON MANIGLIA DORSO 20</t>
  </si>
  <si>
    <t>CARTELLA PORTAPROGETTI CON ELASTICO DORSO 3 - CARTA VERDE</t>
  </si>
  <si>
    <t>CARTELLA TERMICA LUCIDA (DORSI VARI)</t>
  </si>
  <si>
    <t>CARTELLA TRASPARENTE A “L” "A BUCCIA D'ARANCIA"</t>
  </si>
  <si>
    <t>CARTELLA TRASPARENTE A “L” "LISCIA"</t>
  </si>
  <si>
    <t>CARTELLA TRASPARENTE A “L” A COLORI FINITURA "A BUCCIA D'ARANCIA"</t>
  </si>
  <si>
    <t>CARTELLINA A BUSTA C/BOTTONE A5</t>
  </si>
  <si>
    <t>CARTELLINA A BUSTA C/BOTTONE A4</t>
  </si>
  <si>
    <t>CARTELLINA CARTONCINO A BUSTA – CARTA VERDE</t>
  </si>
  <si>
    <t>CARTELLINA CARTONCINO CON 3 LEMBI – CARTA VERDE</t>
  </si>
  <si>
    <t>CARTELLINA CARTONCINO SEMPLICI – CARTA VERDE</t>
  </si>
  <si>
    <t>CESTINO GETTACARTE</t>
  </si>
  <si>
    <t>COLLA STICK GRANDE - ALTA QUALITA'</t>
  </si>
  <si>
    <t>CORRETTORE A NASTRO</t>
  </si>
  <si>
    <t>CORRETTORE LIQUIDO</t>
  </si>
  <si>
    <t>CUCITRICE A PINZA PASSO 6 MM</t>
  </si>
  <si>
    <t>CUCITRICE ALTI SPESSORI PUNTO UNICO</t>
  </si>
  <si>
    <t>CUSCINETTO PER INCHIOSTRO</t>
  </si>
  <si>
    <t>DIVISORI IN CARTONCINO COLORATO 12 FOGLI  – CARTA VERDE</t>
  </si>
  <si>
    <t>DIVISORI IN CARTONCINO COLORATO 6 FOGLI  – CARTA VERDE</t>
  </si>
  <si>
    <t>DORSI PIATTI 15 MM</t>
  </si>
  <si>
    <t>DORSI TONDI 8 MM</t>
  </si>
  <si>
    <t>DORSO PIATTO 10 MM</t>
  </si>
  <si>
    <t>ELASTICI IN GOMMA A FETTUCCIA</t>
  </si>
  <si>
    <t>ELASTICI IN GOMMA MISURE VARIE</t>
  </si>
  <si>
    <t>ESPOSITORE DA TAVOLO</t>
  </si>
  <si>
    <t>ETICHETTE STAMPABILI VARIE DIMENSIONI</t>
  </si>
  <si>
    <t>EVIDENZIATORE</t>
  </si>
  <si>
    <t>FALDONE CON LACCI DORSO 10 - CARTA VERDE</t>
  </si>
  <si>
    <t>FALDONE CON LACCI DORSO 12 - CARTA VERDE</t>
  </si>
  <si>
    <t>FALDONE CON LACCI DORSO 15 - CARTA VERDE</t>
  </si>
  <si>
    <t>FALDONE CON LACCI DORSO 5 - CARTA VERDE</t>
  </si>
  <si>
    <t>FALDONE CON LACCI DORSO 8 - CARTA VERDE</t>
  </si>
  <si>
    <t>FERMAGLI IN METALLO ANTIRUGGINE  N 2</t>
  </si>
  <si>
    <t>FERMAGLI IN METALLO ANTIRUGGINE  N 3</t>
  </si>
  <si>
    <t>FERMAGLI IN METALLO ANTIRUGGINE  N 4</t>
  </si>
  <si>
    <t>FERMAGLI IN METALLO ANTIRUGGINE  N 5</t>
  </si>
  <si>
    <t>FERMAGLI IN METALLO ANTIRUGGINE  N 6</t>
  </si>
  <si>
    <t xml:space="preserve">FORBICI DA UFFICIO </t>
  </si>
  <si>
    <t>GEL SPRAY PER PULIZIA SCHERMI</t>
  </si>
  <si>
    <t>GOMMA PER MATITA</t>
  </si>
  <si>
    <t>CUTTER LAMA PICCOLA - LAME RICAMBIO</t>
  </si>
  <si>
    <t>LAVAGNA BIANCA MAGNETICA A MURO</t>
  </si>
  <si>
    <t>LEVAPUNTI METALLO</t>
  </si>
  <si>
    <t>LIBRO FIRMA</t>
  </si>
  <si>
    <t>MATITA BICOLORE</t>
  </si>
  <si>
    <t xml:space="preserve">MATITA CON GOMMINO GRADAZIONE HB </t>
  </si>
  <si>
    <t xml:space="preserve">MATITA PORTAMINE RICARICABILI GRADAZIONE HB DIAMETRO 0,5 MM </t>
  </si>
  <si>
    <t xml:space="preserve">MATITA PORTAMINE RICARICABILI GRADAZIONE HB DIAMETRO 0,7 MM </t>
  </si>
  <si>
    <t>MATITA SENZA GOMMINO GRADAZIONE HB - ALTA QUALITA'</t>
  </si>
  <si>
    <t>MINE HB 0,5 E 0,7 X 60 MM IN ASTUCCI DA 12 MINE</t>
  </si>
  <si>
    <t>MOLLE FERMACARTE ACCIAIO NERO MM.19</t>
  </si>
  <si>
    <t>MOLLE FERMACARTE ACCIAIO NERO MM.25</t>
  </si>
  <si>
    <t>MOLLE FERMACARTE ACCIAIO NERO MM.32</t>
  </si>
  <si>
    <t>MOLLE FERMACARTE ACCIAIO NERO MM.41</t>
  </si>
  <si>
    <t>MOLLE FERMACARTE ACCIAIO NERO MM.51</t>
  </si>
  <si>
    <t>NASTRO ADESIVO SEGNALETICO BIANCO/ROSSO</t>
  </si>
  <si>
    <t>NASTRO ADESIVO TRASPARENTE</t>
  </si>
  <si>
    <t>NASTRO BIADESIVO</t>
  </si>
  <si>
    <t>NASTRO IN CARTA SEMICRESPATA</t>
  </si>
  <si>
    <t>NASTRO PER IMBALLO PACCHI TRASPARENTE E AVANA</t>
  </si>
  <si>
    <t>PENNA ROLLER A CAPPUCCIO CON INCHIOSTRO LIQUIDO (Tipo Pilot V Ball 07 Roller Stick)</t>
  </si>
  <si>
    <t>PENNA ROLLER A SCATTO CON INCHIOSTRO GEL (Tipo BiC GELOCITY)</t>
  </si>
  <si>
    <t>PENNA ROLLER A CAPPUCCIO CON INCHIOSTO PIGMENTATO E CON FUSTO GOMMATO (Tipo UNIBALL Jetstream 1,0)</t>
  </si>
  <si>
    <t>PENNA ROLLER A CAPPUCCIO CON INCHIOSTRO GEL (Tipo Pilot G1 0,7)</t>
  </si>
  <si>
    <t>PENNA ROLLER A CAPPUCCIO CON INCHIOSTRO LIQUIDO (Tipo Pilot Hi-Tecpoint V7 Grip)</t>
  </si>
  <si>
    <t>PENNA ROLLER A CAPPUCCIO A INCHIOSTRO LIQUIDO IN MATERIALE RICICLATO (Tipo Pilot Hi-Tecpoint V7 Begreen ricaricabile)</t>
  </si>
  <si>
    <t>PENNA ROLLER A SCATTO A INCHIOSTRO GE L(Tipo Pilot G2)</t>
  </si>
  <si>
    <t>PENNA SFERA A CAPPUCCIO A INCHIOSTRO PASTOSO (Tipo Bic cristal original)</t>
  </si>
  <si>
    <t>PENNARELLO PER LUCIDI CD - DVD PUNTA FINE (Tipo STABILO OHPen universal)</t>
  </si>
  <si>
    <t>PENNARELLO PER LUCIDI CD - DVD PUNTA MEDIA (Tipo STABILO OHPen universal)</t>
  </si>
  <si>
    <t>PENNARELLO PER LUCIDI CD - DVD PUNTA SUPERFINE (Tipo STABILO OHPen universal)</t>
  </si>
  <si>
    <t>PENNARELLO PERMANENTE PUNTA TONDA (TIPO Fila Tratto permanent Ink)</t>
  </si>
  <si>
    <t>PENNARELLO PERMANENTE PUNTA SCALPELLO TRATTO MM 1 - 5 (Tipo Tratto marker)</t>
  </si>
  <si>
    <t>PENNARELLO PERMANENTE PUNTA TONDA TRATTO MM 1 - 5 (Tipo Tratto marker)</t>
  </si>
  <si>
    <t>PENNARELLO PUNTA SINTETICA CON INCHIOSTRO A BASE D'ACQUA (Tipo TRATTO Pen Metal)</t>
  </si>
  <si>
    <t>PERFORATORE A 2 FORI</t>
  </si>
  <si>
    <t xml:space="preserve">PORTABADGE RIGIDO CON CLIPS </t>
  </si>
  <si>
    <t>PORTABIGLIETTI DA VISITA - BUSTE DI RICAMBIO</t>
  </si>
  <si>
    <t>PORTALISTINO A4 BUSTE FISSE 20 FOGLI</t>
  </si>
  <si>
    <t>PORTALISTINO A4 BUSTE FISSE 40 FOGLI</t>
  </si>
  <si>
    <t>PORTALISTINO AD ANELLI PERSONALIZZABILE</t>
  </si>
  <si>
    <t>PORTANOME DA TAVOLO</t>
  </si>
  <si>
    <t>PORTAOGGETTI DA SCRIVANIA CON DISPENSER NASTRO</t>
  </si>
  <si>
    <t>PORTARIVISTE</t>
  </si>
  <si>
    <t>PROTOCOLLO DA 1000 REGISTRAZIONI</t>
  </si>
  <si>
    <t>PROTOCOLLO DA 2000 REGISTRAZIONI</t>
  </si>
  <si>
    <t>PROTOCOLLO DA 3000 REGISTRAZIONI</t>
  </si>
  <si>
    <t>PROTOCOLLO DA 500 REGISTRAZIONI</t>
  </si>
  <si>
    <t>PUNTI CUCITRICE 23/10</t>
  </si>
  <si>
    <t>PUNTI CUCITRICE 23/15</t>
  </si>
  <si>
    <t>PUNTI CUCITRICE 23/20</t>
  </si>
  <si>
    <t>PUNTI CUCITRICE 23/24</t>
  </si>
  <si>
    <t>PUNTI CUCITRICE 23/6</t>
  </si>
  <si>
    <t>PUNTI CUCITRICE 23/8</t>
  </si>
  <si>
    <t>PUNTI CUCITRICE 24/6</t>
  </si>
  <si>
    <t>PUNTI CUCITRICE 24/8</t>
  </si>
  <si>
    <t>PUNTI CUCITRICE 6/4</t>
  </si>
  <si>
    <t xml:space="preserve">PUNTI CUCITRICE 6/48 </t>
  </si>
  <si>
    <t>PUNTI CUCITRICE 6/6</t>
  </si>
  <si>
    <t>PUNTI PER CUCITRICE A PUNTO UNICO</t>
  </si>
  <si>
    <t>PUNTINE IN OTTONE</t>
  </si>
  <si>
    <t>QUADERNI FORMATO A4 – CARTA VERDE</t>
  </si>
  <si>
    <t>QUADERNI FORMATO A5 – CARTA VERDE</t>
  </si>
  <si>
    <t>QUADERNO CON SPIRALE FORMATO A4 – CARTA VERDE</t>
  </si>
  <si>
    <t>QUADERNO CON SPIRALE FORMATO A5 – CARTA VERDE</t>
  </si>
  <si>
    <t>QUADRANTI IN CARTONCINO GOFFRATO - CARTA VERDE</t>
  </si>
  <si>
    <t>QUADRANTI IN PVC FORMATO A3</t>
  </si>
  <si>
    <t>QUADRANTI IN PVC FORMATO A4</t>
  </si>
  <si>
    <t>RACCOGLITORE A 2 ANELLI - CARTA VERDE</t>
  </si>
  <si>
    <t>RACCOGLITORE A 4 ANELLI - CARTA VERDE</t>
  </si>
  <si>
    <t>RACCOGLITORE PROTOCOLLO DORSO 5 - CARTA VERDE</t>
  </si>
  <si>
    <t>RACCOGLITORE PROTOCOLLO DORSO 8 - CARTA VERDE</t>
  </si>
  <si>
    <t>RICAMBI PER QUADERNO CON FORI A4 - CARTA VERDE</t>
  </si>
  <si>
    <t>RIGA IN PLASTICA</t>
  </si>
  <si>
    <t>ROTOLO PER CALCOLATRICE - CARTA VERDE</t>
  </si>
  <si>
    <t>ROTOLO PER PLOTTER - CARTA VERDE</t>
  </si>
  <si>
    <t>ROTOLO PER POS - CARTA VERDE</t>
  </si>
  <si>
    <t>RUBRICA ALFABETICA</t>
  </si>
  <si>
    <t>SCATOLE PORTADOCUMENTI CON PANNELLI IN LEGNO APERTURA PARZIALE - CARTA VERDE</t>
  </si>
  <si>
    <t>SCATOLE PORTADOCUMENTI CON PANNELLI IN LEGNO APERTURA TOTALE - CARTA VERDE</t>
  </si>
  <si>
    <t>SEGNAPAGINE MISURA MEDIA 25 X 43</t>
  </si>
  <si>
    <t>SEGNAPAGINE MISURA MINI 12 X 43</t>
  </si>
  <si>
    <t>TAGLIACARTE IN ACCIAIO</t>
  </si>
  <si>
    <t>TAPPETINO MOUSE</t>
  </si>
  <si>
    <t>TIMBRO AUTOINC. ROTONDO DIAM.30 MM.</t>
  </si>
  <si>
    <t>TIMBRO AUTOINC. ROTONDO DIAM.30 MM. - CUSCINETTI DI RICAMBIO (INCHIOSTRO NERO)</t>
  </si>
  <si>
    <t>TIMBRO AUTOINCHIOSTRANTE COMPONIBILE 18 x 47 mm</t>
  </si>
  <si>
    <t>TIMBRO AUTOINCHIOSTRANTE COMPONIBILE 18 x 47 mm - CUSCINETTI DI RICAMBIO (INCHIOSTRO NERO)</t>
  </si>
  <si>
    <t>TIMBRO AUTOINCHIOSTRANTE COMPONIBILE 23 x 59 mm</t>
  </si>
  <si>
    <t>TIMBRO AUTOINCHIOSTRANTE COMPONIBILE 23 x 59 mm - CUSCINETTI DI RICAMBIO (INCHIOSTRO NERO)</t>
  </si>
  <si>
    <t>TIMBRO AUTOINCHIOSTRANTE COMPONIBILE 30 x 69 mm</t>
  </si>
  <si>
    <t>TIMBRO AUTOINCHIOSTRANTE COMPONIBILE 30 x 69 mm - CUSCINETTI DI RICAMBIO (INCHIOSTRO NERO)</t>
  </si>
  <si>
    <t>TIMBRO AUTOINCHIOSTRANTE COMPONIBILE 37 x 76 mm</t>
  </si>
  <si>
    <t>TIMBRO DATARIO AUTOINCHIOSTRANTE -CUSCINETTI DI RICAMBIO (INCHIOSTRO NERO)</t>
  </si>
  <si>
    <t>SINGOLO PEZZO</t>
  </si>
  <si>
    <t>BLOCCHETTO DA 100 FOGLI</t>
  </si>
  <si>
    <t>1 BLOCCO COMPOSTO DA NUMERO FOGLI &gt;=20</t>
  </si>
  <si>
    <t>SINGOLO PEZZO (con 12 TACCHE)</t>
  </si>
  <si>
    <t>SINGOLO PEZZO (con 6 TACCHE)</t>
  </si>
  <si>
    <t>CONFEZIONE DA 1KG</t>
  </si>
  <si>
    <t>1 SCATOLA DA 100 PEZZI</t>
  </si>
  <si>
    <t>CONFEZIONE DA 12 MINE</t>
  </si>
  <si>
    <t>1 CONFEZIONE DA 12 MOLLE</t>
  </si>
  <si>
    <t>SCATOLA DA 1000 PEZZI</t>
  </si>
  <si>
    <t>CONFEZIONE DA 100</t>
  </si>
  <si>
    <t>PACCHETTO DA 40 FOGLI</t>
  </si>
  <si>
    <t>1 CONFEZIONE DA ALMENO 20 SALVIETTE MONODOSE</t>
  </si>
  <si>
    <t>SINGOLO BLOCCHETTO DI =&gt;50 FOGLI</t>
  </si>
  <si>
    <t>CONFEZIONE CON 4 BLOCCHETTI</t>
  </si>
  <si>
    <t>CONFEZIONE DA 2 PEZZI</t>
  </si>
  <si>
    <t>1KG</t>
  </si>
  <si>
    <t>PREZZO TOTALE PONDERATO PRODOTTI DI CANCELLERIA</t>
  </si>
  <si>
    <t>Risme di carta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</si>
</sst>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_-;\-&quot;€&quot;\ * #,##0_-;_-&quot;€&quot;\ * &quot;-&quot;_-;_-@_-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* #,##0.00_-;\-* #,##0.00_-;_-* &quot;-&quot;??_-;_-@_-"/>
    <numFmt numFmtId="168" formatCode="0.00000%"/>
    <numFmt numFmtId="169" formatCode="0.000%"/>
    <numFmt numFmtId="170" formatCode="0.00000"/>
    <numFmt numFmtId="171" formatCode="_-&quot;€&quot;\ * #,##0.0000_-;\-&quot;€&quot;\ * #,##0.0000_-;_-&quot;€&quot;\ * &quot;-&quot;????_-;_-@_-"/>
    <numFmt numFmtId="172" formatCode="#,##0_ ;\-#,##0\ "/>
    <numFmt numFmtId="173" formatCode="&quot;L.&quot;\ #,##0;[Red]\-&quot;L.&quot;\ #,##0"/>
    <numFmt numFmtId="174" formatCode="&quot;€&quot;\ #,##0.00"/>
    <numFmt numFmtId="175" formatCode="&quot;€&quot;\ #,##0.000"/>
    <numFmt numFmtId="176" formatCode="0.000000000"/>
    <numFmt numFmtId="177" formatCode="0.0000000%"/>
    <numFmt numFmtId="178" formatCode="0.0000%"/>
    <numFmt numFmtId="179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4"/>
      <color indexed="18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b/>
      <i/>
      <sz val="10"/>
      <color indexed="10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i/>
      <sz val="10"/>
      <color rgb="FFFF000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47" fillId="27" borderId="1" applyNumberFormat="0" applyAlignment="0" applyProtection="0"/>
    <xf numFmtId="167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29" borderId="4" applyNumberFormat="0" applyFont="0" applyAlignment="0" applyProtection="0"/>
    <xf numFmtId="0" fontId="49" fillId="19" borderId="5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6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1" fontId="6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4" borderId="0" xfId="53" applyFill="1">
      <alignment/>
      <protection/>
    </xf>
    <xf numFmtId="0" fontId="9" fillId="34" borderId="0" xfId="53" applyFont="1" applyFill="1">
      <alignment/>
      <protection/>
    </xf>
    <xf numFmtId="0" fontId="14" fillId="34" borderId="0" xfId="53" applyFont="1" applyFill="1">
      <alignment/>
      <protection/>
    </xf>
    <xf numFmtId="0" fontId="16" fillId="34" borderId="11" xfId="53" applyFont="1" applyFill="1" applyBorder="1">
      <alignment/>
      <protection/>
    </xf>
    <xf numFmtId="0" fontId="16" fillId="34" borderId="0" xfId="53" applyFont="1" applyFill="1">
      <alignment/>
      <protection/>
    </xf>
    <xf numFmtId="0" fontId="12" fillId="35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/>
    </xf>
    <xf numFmtId="0" fontId="18" fillId="34" borderId="0" xfId="0" applyFont="1" applyFill="1" applyBorder="1" applyAlignment="1" applyProtection="1">
      <alignment horizontal="left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175" fontId="8" fillId="37" borderId="10" xfId="0" applyNumberFormat="1" applyFont="1" applyFill="1" applyBorder="1" applyAlignment="1" applyProtection="1">
      <alignment horizontal="center" vertical="center" wrapText="1"/>
      <protection hidden="1" locked="0"/>
    </xf>
    <xf numFmtId="171" fontId="2" fillId="35" borderId="0" xfId="44" applyNumberFormat="1" applyFont="1" applyFill="1" applyAlignment="1">
      <alignment horizontal="center" vertical="center"/>
    </xf>
    <xf numFmtId="0" fontId="59" fillId="34" borderId="0" xfId="0" applyFont="1" applyFill="1" applyAlignment="1" applyProtection="1">
      <alignment horizontal="center" vertical="center" wrapText="1"/>
      <protection/>
    </xf>
    <xf numFmtId="166" fontId="3" fillId="35" borderId="0" xfId="44" applyFont="1" applyFill="1" applyAlignment="1">
      <alignment horizontal="center" vertical="center"/>
    </xf>
    <xf numFmtId="0" fontId="60" fillId="35" borderId="0" xfId="0" applyFont="1" applyFill="1" applyAlignment="1">
      <alignment/>
    </xf>
    <xf numFmtId="0" fontId="60" fillId="35" borderId="0" xfId="0" applyFont="1" applyFill="1" applyAlignment="1">
      <alignment horizontal="center"/>
    </xf>
    <xf numFmtId="0" fontId="61" fillId="34" borderId="0" xfId="0" applyFont="1" applyFill="1" applyBorder="1" applyAlignment="1" applyProtection="1">
      <alignment vertical="center" wrapText="1"/>
      <protection/>
    </xf>
    <xf numFmtId="0" fontId="62" fillId="35" borderId="0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 applyProtection="1">
      <alignment horizontal="left" vertical="center" wrapText="1"/>
      <protection/>
    </xf>
    <xf numFmtId="0" fontId="61" fillId="35" borderId="0" xfId="0" applyFont="1" applyFill="1" applyBorder="1" applyAlignment="1" applyProtection="1">
      <alignment horizontal="left" vertical="center" wrapText="1"/>
      <protection/>
    </xf>
    <xf numFmtId="0" fontId="61" fillId="35" borderId="0" xfId="0" applyFont="1" applyFill="1" applyBorder="1" applyAlignment="1" applyProtection="1">
      <alignment vertical="center" wrapText="1"/>
      <protection/>
    </xf>
    <xf numFmtId="0" fontId="60" fillId="35" borderId="0" xfId="0" applyFont="1" applyFill="1" applyBorder="1" applyAlignment="1">
      <alignment/>
    </xf>
    <xf numFmtId="0" fontId="18" fillId="34" borderId="0" xfId="0" applyFont="1" applyFill="1" applyBorder="1" applyAlignment="1" applyProtection="1">
      <alignment vertical="center" wrapText="1"/>
      <protection/>
    </xf>
    <xf numFmtId="0" fontId="60" fillId="35" borderId="0" xfId="0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horizontal="left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63" fillId="35" borderId="0" xfId="0" applyFont="1" applyFill="1" applyAlignment="1">
      <alignment horizontal="center" vertical="center" wrapText="1"/>
    </xf>
    <xf numFmtId="0" fontId="8" fillId="35" borderId="0" xfId="0" applyFont="1" applyFill="1" applyBorder="1" applyAlignment="1" applyProtection="1">
      <alignment horizontal="left" vertical="center" wrapText="1"/>
      <protection/>
    </xf>
    <xf numFmtId="1" fontId="19" fillId="32" borderId="10" xfId="0" applyNumberFormat="1" applyFont="1" applyFill="1" applyBorder="1" applyAlignment="1">
      <alignment horizontal="center" vertical="center" wrapText="1"/>
    </xf>
    <xf numFmtId="0" fontId="64" fillId="35" borderId="0" xfId="0" applyFont="1" applyFill="1" applyAlignment="1">
      <alignment/>
    </xf>
    <xf numFmtId="172" fontId="2" fillId="35" borderId="0" xfId="47" applyNumberFormat="1" applyFont="1" applyFill="1" applyBorder="1" applyAlignment="1">
      <alignment vertical="center"/>
    </xf>
    <xf numFmtId="176" fontId="3" fillId="0" borderId="10" xfId="44" applyNumberFormat="1" applyFont="1" applyFill="1" applyBorder="1" applyAlignment="1">
      <alignment horizontal="center" vertical="center"/>
    </xf>
    <xf numFmtId="169" fontId="60" fillId="35" borderId="0" xfId="0" applyNumberFormat="1" applyFont="1" applyFill="1" applyAlignment="1">
      <alignment/>
    </xf>
    <xf numFmtId="168" fontId="2" fillId="39" borderId="0" xfId="56" applyNumberFormat="1" applyFont="1" applyFill="1" applyBorder="1" applyAlignment="1">
      <alignment horizontal="center" vertical="center" wrapText="1"/>
    </xf>
    <xf numFmtId="3" fontId="65" fillId="35" borderId="0" xfId="0" applyNumberFormat="1" applyFont="1" applyFill="1" applyBorder="1" applyAlignment="1">
      <alignment horizontal="center" vertical="center" wrapText="1"/>
    </xf>
    <xf numFmtId="10" fontId="61" fillId="35" borderId="0" xfId="0" applyNumberFormat="1" applyFont="1" applyFill="1" applyAlignment="1">
      <alignment/>
    </xf>
    <xf numFmtId="174" fontId="60" fillId="35" borderId="0" xfId="0" applyNumberFormat="1" applyFont="1" applyFill="1" applyAlignment="1">
      <alignment/>
    </xf>
    <xf numFmtId="178" fontId="2" fillId="36" borderId="10" xfId="56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36" borderId="10" xfId="56" applyNumberFormat="1" applyFont="1" applyFill="1" applyBorder="1" applyAlignment="1">
      <alignment horizontal="center" vertical="center" wrapText="1"/>
    </xf>
    <xf numFmtId="0" fontId="2" fillId="0" borderId="10" xfId="56" applyNumberFormat="1" applyFont="1" applyFill="1" applyBorder="1" applyAlignment="1">
      <alignment horizontal="center" vertical="center" wrapText="1"/>
    </xf>
    <xf numFmtId="0" fontId="2" fillId="39" borderId="10" xfId="56" applyNumberFormat="1" applyFont="1" applyFill="1" applyBorder="1" applyAlignment="1">
      <alignment horizontal="center" vertical="center" wrapText="1"/>
    </xf>
    <xf numFmtId="0" fontId="2" fillId="35" borderId="10" xfId="56" applyNumberFormat="1" applyFont="1" applyFill="1" applyBorder="1" applyAlignment="1">
      <alignment horizontal="center" vertical="center" wrapText="1"/>
    </xf>
    <xf numFmtId="178" fontId="2" fillId="39" borderId="10" xfId="56" applyNumberFormat="1" applyFont="1" applyFill="1" applyBorder="1" applyAlignment="1">
      <alignment horizontal="center" vertical="center" wrapText="1"/>
    </xf>
    <xf numFmtId="0" fontId="12" fillId="34" borderId="0" xfId="53" applyFont="1" applyFill="1" applyAlignment="1">
      <alignment horizontal="center"/>
      <protection/>
    </xf>
    <xf numFmtId="166" fontId="14" fillId="33" borderId="12" xfId="45" applyFont="1" applyFill="1" applyBorder="1" applyAlignment="1">
      <alignment horizontal="center" vertical="center"/>
    </xf>
    <xf numFmtId="166" fontId="14" fillId="33" borderId="13" xfId="45" applyFont="1" applyFill="1" applyBorder="1" applyAlignment="1">
      <alignment horizontal="center" vertical="center"/>
    </xf>
    <xf numFmtId="166" fontId="14" fillId="33" borderId="14" xfId="45" applyFont="1" applyFill="1" applyBorder="1" applyAlignment="1">
      <alignment horizontal="center" vertical="center"/>
    </xf>
    <xf numFmtId="166" fontId="14" fillId="33" borderId="15" xfId="45" applyFont="1" applyFill="1" applyBorder="1" applyAlignment="1">
      <alignment horizontal="center" vertical="center"/>
    </xf>
    <xf numFmtId="166" fontId="14" fillId="33" borderId="16" xfId="45" applyFont="1" applyFill="1" applyBorder="1" applyAlignment="1">
      <alignment horizontal="center" vertical="center"/>
    </xf>
    <xf numFmtId="166" fontId="14" fillId="33" borderId="17" xfId="45" applyFont="1" applyFill="1" applyBorder="1" applyAlignment="1">
      <alignment horizontal="center" vertical="center"/>
    </xf>
    <xf numFmtId="0" fontId="15" fillId="40" borderId="10" xfId="53" applyFont="1" applyFill="1" applyBorder="1" applyAlignment="1">
      <alignment horizontal="left" vertical="center"/>
      <protection/>
    </xf>
    <xf numFmtId="0" fontId="16" fillId="34" borderId="18" xfId="53" applyFont="1" applyFill="1" applyBorder="1" applyAlignment="1">
      <alignment horizontal="center"/>
      <protection/>
    </xf>
    <xf numFmtId="0" fontId="16" fillId="34" borderId="19" xfId="53" applyFont="1" applyFill="1" applyBorder="1" applyAlignment="1">
      <alignment horizontal="center"/>
      <protection/>
    </xf>
    <xf numFmtId="0" fontId="16" fillId="34" borderId="20" xfId="53" applyFont="1" applyFill="1" applyBorder="1" applyAlignment="1">
      <alignment horizontal="center"/>
      <protection/>
    </xf>
    <xf numFmtId="0" fontId="16" fillId="33" borderId="21" xfId="52" applyFont="1" applyFill="1" applyBorder="1" applyAlignment="1">
      <alignment horizontal="center" vertical="center"/>
      <protection/>
    </xf>
    <xf numFmtId="0" fontId="14" fillId="33" borderId="22" xfId="52" applyFont="1" applyFill="1" applyBorder="1" applyAlignment="1">
      <alignment horizontal="center" vertical="center"/>
      <protection/>
    </xf>
    <xf numFmtId="0" fontId="14" fillId="33" borderId="23" xfId="52" applyFont="1" applyFill="1" applyBorder="1" applyAlignment="1">
      <alignment horizontal="center" vertical="center"/>
      <protection/>
    </xf>
    <xf numFmtId="0" fontId="14" fillId="33" borderId="24" xfId="52" applyFont="1" applyFill="1" applyBorder="1" applyAlignment="1">
      <alignment horizontal="center" vertical="center"/>
      <protection/>
    </xf>
    <xf numFmtId="0" fontId="14" fillId="33" borderId="0" xfId="52" applyFont="1" applyFill="1" applyBorder="1" applyAlignment="1">
      <alignment horizontal="center" vertical="center"/>
      <protection/>
    </xf>
    <xf numFmtId="0" fontId="14" fillId="33" borderId="25" xfId="52" applyFont="1" applyFill="1" applyBorder="1" applyAlignment="1">
      <alignment horizontal="center" vertical="center"/>
      <protection/>
    </xf>
    <xf numFmtId="0" fontId="14" fillId="33" borderId="26" xfId="52" applyFont="1" applyFill="1" applyBorder="1" applyAlignment="1">
      <alignment horizontal="center" vertical="center"/>
      <protection/>
    </xf>
    <xf numFmtId="0" fontId="14" fillId="33" borderId="27" xfId="52" applyFont="1" applyFill="1" applyBorder="1" applyAlignment="1">
      <alignment horizontal="center" vertical="center"/>
      <protection/>
    </xf>
    <xf numFmtId="0" fontId="14" fillId="33" borderId="28" xfId="52" applyFont="1" applyFill="1" applyBorder="1" applyAlignment="1">
      <alignment horizontal="center" vertical="center"/>
      <protection/>
    </xf>
    <xf numFmtId="0" fontId="14" fillId="34" borderId="0" xfId="53" applyFont="1" applyFill="1" applyAlignment="1">
      <alignment horizontal="center"/>
      <protection/>
    </xf>
    <xf numFmtId="0" fontId="15" fillId="40" borderId="10" xfId="53" applyFont="1" applyFill="1" applyBorder="1" applyAlignment="1">
      <alignment horizontal="left" vertical="center" wrapText="1"/>
      <protection/>
    </xf>
    <xf numFmtId="0" fontId="16" fillId="34" borderId="18" xfId="53" applyFont="1" applyFill="1" applyBorder="1" applyAlignment="1">
      <alignment horizontal="center" vertical="center"/>
      <protection/>
    </xf>
    <xf numFmtId="0" fontId="16" fillId="34" borderId="19" xfId="53" applyFont="1" applyFill="1" applyBorder="1" applyAlignment="1">
      <alignment horizontal="center" vertical="center"/>
      <protection/>
    </xf>
    <xf numFmtId="0" fontId="16" fillId="34" borderId="20" xfId="53" applyFont="1" applyFill="1" applyBorder="1" applyAlignment="1">
      <alignment horizontal="center" vertical="center"/>
      <protection/>
    </xf>
    <xf numFmtId="0" fontId="20" fillId="35" borderId="0" xfId="0" applyFont="1" applyFill="1" applyBorder="1" applyAlignment="1">
      <alignment horizontal="left" vertical="center"/>
    </xf>
    <xf numFmtId="0" fontId="62" fillId="35" borderId="10" xfId="0" applyFont="1" applyFill="1" applyBorder="1" applyAlignment="1">
      <alignment horizontal="center" vertical="center" wrapText="1"/>
    </xf>
    <xf numFmtId="170" fontId="62" fillId="41" borderId="10" xfId="0" applyNumberFormat="1" applyFont="1" applyFill="1" applyBorder="1" applyAlignment="1">
      <alignment horizontal="center" vertical="center" wrapText="1"/>
    </xf>
    <xf numFmtId="0" fontId="63" fillId="41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12" fillId="4" borderId="10" xfId="0" applyFont="1" applyFill="1" applyBorder="1" applyAlignment="1" applyProtection="1">
      <alignment horizontal="left" vertical="center" wrapText="1"/>
      <protection/>
    </xf>
    <xf numFmtId="0" fontId="13" fillId="37" borderId="10" xfId="0" applyFont="1" applyFill="1" applyBorder="1" applyAlignment="1" applyProtection="1">
      <alignment horizontal="center" vertical="center" wrapText="1"/>
      <protection locked="0"/>
    </xf>
    <xf numFmtId="0" fontId="18" fillId="35" borderId="0" xfId="0" applyFont="1" applyFill="1" applyBorder="1" applyAlignment="1" applyProtection="1">
      <alignment horizontal="left" vertical="center" wrapText="1"/>
      <protection/>
    </xf>
    <xf numFmtId="0" fontId="61" fillId="35" borderId="14" xfId="0" applyFont="1" applyFill="1" applyBorder="1" applyAlignment="1" applyProtection="1">
      <alignment horizontal="left" vertical="center" wrapText="1"/>
      <protection/>
    </xf>
    <xf numFmtId="0" fontId="61" fillId="35" borderId="0" xfId="0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_Allegato 3 Modulo Offerta Economica" xfId="45"/>
    <cellStyle name="Input" xfId="46"/>
    <cellStyle name="Comma" xfId="47"/>
    <cellStyle name="Migliaia (0)_ANPAT-97" xfId="48"/>
    <cellStyle name="Comma [0]" xfId="49"/>
    <cellStyle name="Neutrale" xfId="50"/>
    <cellStyle name="Normal_Modulo raccolta dati completo 18 10" xfId="51"/>
    <cellStyle name="Normale___Allegato 3 Modulo offerta economica" xfId="52"/>
    <cellStyle name="Normale_Allegato 3 Schema offerta economica busta C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ANPAT-97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0</xdr:row>
      <xdr:rowOff>47625</xdr:rowOff>
    </xdr:from>
    <xdr:to>
      <xdr:col>5</xdr:col>
      <xdr:colOff>142875</xdr:colOff>
      <xdr:row>5</xdr:row>
      <xdr:rowOff>0</xdr:rowOff>
    </xdr:to>
    <xdr:pic>
      <xdr:nvPicPr>
        <xdr:cNvPr id="1" name="Picture 1" descr="orizzontale4col-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38100"/>
          <a:ext cx="2076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flavia\c\Dati\ordini-98\labor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web.ausl.re.it/Documents%20and%20Settings\sivieri_s\Impostazioni%20locali\Temporary%20Internet%20Files\Content.IE5\Q9KZQ5A5\PROVETTE%20SOTTOVUOTO%20E%20ALTRO%20MATERIALE%20PER%20PRELIEV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N03SRV\IntercentDocGare$\Guidi%20Ortensina\beni\autoveicoli%202009\Analisi%20fabbisogno%20acquisti%20tot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nfiglioli_e\Impostazioni%20locali\Temporary%20Internet%20Files\OLKD4\questionario%20110209%20(16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nfiglioli_e\Impostazioni%20locali\Temporary%20Internet%20Files\OLKD4\Pc_flavia\c\Dati\ordini-98\labor-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vitali\IMPOST~1\Temp\notesFBEA03\https://mailweb.ausl.re.it/Documents%20and%20Settings\sivieri_s\Impostazioni%20locali\Temporary%20Internet%20Files\Content.IE5\Q9KZQ5A5\PROVETTE%20SOTTOVUOTO%20E%20ALTRO%20MATERIALE%20PER%20PRELIEV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rpoint\sites\Guidi%20Ortensina\beni\autoveicoli%202009\Analisi%20fabbisogno%20acquisti%20tot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DIO-98"/>
      <sheetName val="VARIE98"/>
      <sheetName val="URINE-98"/>
      <sheetName val="URGEN-98"/>
      <sheetName val="SIERO-98"/>
      <sheetName val="PROVET98"/>
      <sheetName val="IMMUN-98"/>
      <sheetName val="EMATO-98"/>
      <sheetName val="BIOCH-98"/>
      <sheetName val="BATTE-98"/>
      <sheetName val="ECON-98"/>
      <sheetName val="CES-98"/>
      <sheetName val="MER-98"/>
      <sheetName val="SPIER-98"/>
      <sheetName val="BIOL MOL VETR"/>
      <sheetName val="BIOL MOL REA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vette sottovuo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ronto gare"/>
      <sheetName val="FABBISOGNO TOTALE STIMATO"/>
      <sheetName val="CALCOLO BASE ASTA ACQUISTO"/>
      <sheetName val="CALCOLO BASE ASTA PM"/>
      <sheetName val="riassuntivo costi"/>
      <sheetName val="-prov. Rimini"/>
      <sheetName val="-c. Rimini"/>
      <sheetName val="-c. Imola"/>
      <sheetName val="- c. cento"/>
      <sheetName val="-c. Bologna"/>
      <sheetName val="- c. Formigine"/>
      <sheetName val="-Osp. S. Orsola-Malpighi"/>
      <sheetName val="-c. Forlì"/>
      <sheetName val="ausl Imola"/>
      <sheetName val="ausl Ravenna"/>
      <sheetName val="ausl Modena"/>
      <sheetName val="c. Gambettola"/>
      <sheetName val="ausl Bologna"/>
      <sheetName val="c. Parma"/>
      <sheetName val="c. Reggio Emilia"/>
      <sheetName val="prot. civ."/>
      <sheetName val="base asta acquisto gara 2006"/>
      <sheetName val="Lotti pm"/>
      <sheetName val="Lotti"/>
      <sheetName val="foglio riassuntivo (2)"/>
      <sheetName val="Foglio1"/>
      <sheetName val="PIVOT"/>
      <sheetName val="foglio riassuntiv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1_Istruzioni"/>
      <sheetName val="2_Anagrafica e contratti"/>
      <sheetName val="3_Acquisto"/>
      <sheetName val="4_Noleggi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RIE98"/>
      <sheetName val="PROVET98"/>
      <sheetName val="BIOCH-9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vette sottovuot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fronto gare"/>
      <sheetName val="FABBISOGNO TOTALE STIMATO"/>
      <sheetName val="CALCOLO BASE ASTA ACQUISTO"/>
      <sheetName val="CALCOLO BASE ASTA PM"/>
      <sheetName val="riassuntivo costi"/>
      <sheetName val="-prov. Rimini"/>
      <sheetName val="-c. Rimini"/>
      <sheetName val="-c. Imola"/>
      <sheetName val="- c. cento"/>
      <sheetName val="-c. Bologna"/>
      <sheetName val="- c. Formigine"/>
      <sheetName val="-Osp. S. Orsola-Malpighi"/>
      <sheetName val="-c. Forlì"/>
      <sheetName val="ausl Imola"/>
      <sheetName val="ausl Ravenna"/>
      <sheetName val="ausl Modena"/>
      <sheetName val="c. Gambettola"/>
      <sheetName val="ausl Bologna"/>
      <sheetName val="c. Parma"/>
      <sheetName val="c. Reggio Emilia"/>
      <sheetName val="prot. civ."/>
      <sheetName val="base asta acquisto gara 2006"/>
      <sheetName val="Lotti pm"/>
      <sheetName val="Lotti"/>
      <sheetName val="foglio riassuntivo (2)"/>
      <sheetName val="Foglio1"/>
      <sheetName val="PIVOT"/>
      <sheetName val="foglio riassuntiv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21.8515625" style="4" customWidth="1"/>
    <col min="3" max="4" width="9.140625" style="4" customWidth="1"/>
    <col min="5" max="5" width="26.140625" style="4" customWidth="1"/>
    <col min="6" max="6" width="34.140625" style="4" customWidth="1"/>
    <col min="7" max="16384" width="9.140625" style="4" customWidth="1"/>
  </cols>
  <sheetData>
    <row r="2" spans="8:9" ht="12.75">
      <c r="H2" s="51" t="s">
        <v>4</v>
      </c>
      <c r="I2" s="52"/>
    </row>
    <row r="3" spans="8:9" ht="12.75">
      <c r="H3" s="53"/>
      <c r="I3" s="54"/>
    </row>
    <row r="4" spans="8:9" ht="12.75">
      <c r="H4" s="53"/>
      <c r="I4" s="54"/>
    </row>
    <row r="5" spans="8:9" ht="12.75">
      <c r="H5" s="53"/>
      <c r="I5" s="54"/>
    </row>
    <row r="6" spans="1:9" ht="18" customHeight="1">
      <c r="A6" s="50" t="s">
        <v>14</v>
      </c>
      <c r="B6" s="50"/>
      <c r="C6" s="50"/>
      <c r="D6" s="50"/>
      <c r="E6" s="50"/>
      <c r="F6" s="50"/>
      <c r="G6" s="50"/>
      <c r="H6" s="53"/>
      <c r="I6" s="54"/>
    </row>
    <row r="7" spans="1:9" ht="15.75">
      <c r="A7" s="50" t="s">
        <v>16</v>
      </c>
      <c r="B7" s="50"/>
      <c r="C7" s="50"/>
      <c r="D7" s="50"/>
      <c r="E7" s="50"/>
      <c r="F7" s="50"/>
      <c r="G7" s="50"/>
      <c r="H7" s="53"/>
      <c r="I7" s="54"/>
    </row>
    <row r="8" spans="8:9" s="5" customFormat="1" ht="22.5" customHeight="1">
      <c r="H8" s="55"/>
      <c r="I8" s="56"/>
    </row>
    <row r="9" spans="1:7" ht="18.75" customHeight="1">
      <c r="A9" s="57" t="s">
        <v>13</v>
      </c>
      <c r="B9" s="57"/>
      <c r="C9" s="58" t="s">
        <v>5</v>
      </c>
      <c r="D9" s="59"/>
      <c r="E9" s="59"/>
      <c r="F9" s="60"/>
      <c r="G9" s="6"/>
    </row>
    <row r="10" spans="1:7" ht="18.75" customHeight="1">
      <c r="A10" s="57" t="s">
        <v>6</v>
      </c>
      <c r="B10" s="57"/>
      <c r="C10" s="58"/>
      <c r="D10" s="59"/>
      <c r="E10" s="59"/>
      <c r="F10" s="60"/>
      <c r="G10" s="6"/>
    </row>
    <row r="11" spans="1:7" ht="18.75" customHeight="1">
      <c r="A11" s="57" t="s">
        <v>7</v>
      </c>
      <c r="B11" s="57"/>
      <c r="C11" s="58"/>
      <c r="D11" s="59"/>
      <c r="E11" s="59"/>
      <c r="F11" s="60"/>
      <c r="G11" s="6"/>
    </row>
    <row r="12" spans="1:7" ht="58.5" customHeight="1">
      <c r="A12" s="71" t="s">
        <v>8</v>
      </c>
      <c r="B12" s="71"/>
      <c r="C12" s="72" t="s">
        <v>9</v>
      </c>
      <c r="D12" s="73"/>
      <c r="E12" s="73"/>
      <c r="F12" s="74"/>
      <c r="G12" s="6"/>
    </row>
    <row r="13" spans="1:7" ht="28.5" customHeight="1" thickBot="1">
      <c r="A13" s="6"/>
      <c r="B13" s="6"/>
      <c r="C13" s="6"/>
      <c r="D13" s="6"/>
      <c r="E13" s="6"/>
      <c r="F13" s="6"/>
      <c r="G13" s="6"/>
    </row>
    <row r="14" spans="1:7" ht="12.75">
      <c r="A14" s="6"/>
      <c r="B14" s="6"/>
      <c r="C14" s="61" t="s">
        <v>10</v>
      </c>
      <c r="D14" s="62"/>
      <c r="E14" s="63"/>
      <c r="F14" s="6"/>
      <c r="G14" s="6"/>
    </row>
    <row r="15" spans="1:7" ht="12.75">
      <c r="A15" s="6"/>
      <c r="B15" s="6"/>
      <c r="C15" s="64"/>
      <c r="D15" s="65"/>
      <c r="E15" s="66"/>
      <c r="F15" s="6"/>
      <c r="G15" s="6"/>
    </row>
    <row r="16" spans="1:7" ht="13.5" thickBot="1">
      <c r="A16" s="6"/>
      <c r="B16" s="6"/>
      <c r="C16" s="67"/>
      <c r="D16" s="68"/>
      <c r="E16" s="69"/>
      <c r="F16" s="6"/>
      <c r="G16" s="6"/>
    </row>
    <row r="17" spans="1:7" ht="12.75">
      <c r="A17" s="6"/>
      <c r="B17" s="6"/>
      <c r="C17" s="6"/>
      <c r="D17" s="6"/>
      <c r="E17" s="6"/>
      <c r="F17" s="6"/>
      <c r="G17" s="6"/>
    </row>
    <row r="18" spans="1:7" ht="21" customHeight="1">
      <c r="A18" s="7" t="s">
        <v>11</v>
      </c>
      <c r="B18" s="7"/>
      <c r="C18" s="6"/>
      <c r="D18" s="6"/>
      <c r="E18" s="6"/>
      <c r="G18" s="6"/>
    </row>
    <row r="19" spans="1:7" ht="27" customHeight="1">
      <c r="A19" s="8"/>
      <c r="B19" s="8"/>
      <c r="C19" s="6"/>
      <c r="D19" s="6"/>
      <c r="E19" s="6"/>
      <c r="G19" s="6"/>
    </row>
    <row r="20" spans="1:7" ht="12.75">
      <c r="A20" s="8"/>
      <c r="B20" s="8" t="s">
        <v>12</v>
      </c>
      <c r="C20" s="6"/>
      <c r="D20" s="6"/>
      <c r="E20" s="6"/>
      <c r="G20" s="6"/>
    </row>
    <row r="21" spans="1:7" ht="12.75">
      <c r="A21" s="6"/>
      <c r="B21" s="70"/>
      <c r="C21" s="70"/>
      <c r="D21" s="70"/>
      <c r="E21" s="6"/>
      <c r="G21" s="6" t="s">
        <v>15</v>
      </c>
    </row>
    <row r="22" spans="1:7" ht="12.75">
      <c r="A22" s="6"/>
      <c r="B22" s="6"/>
      <c r="C22" s="6"/>
      <c r="D22" s="6"/>
      <c r="E22" s="6"/>
      <c r="F22" s="6"/>
      <c r="G22" s="6"/>
    </row>
  </sheetData>
  <sheetProtection/>
  <mergeCells count="13">
    <mergeCell ref="C14:E16"/>
    <mergeCell ref="B21:D21"/>
    <mergeCell ref="A12:B12"/>
    <mergeCell ref="C12:F12"/>
    <mergeCell ref="A7:G7"/>
    <mergeCell ref="H2:I8"/>
    <mergeCell ref="A11:B11"/>
    <mergeCell ref="C11:F11"/>
    <mergeCell ref="A6:G6"/>
    <mergeCell ref="A9:B9"/>
    <mergeCell ref="C9:F9"/>
    <mergeCell ref="A10:B10"/>
    <mergeCell ref="C10:F10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6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8.00390625" style="19" customWidth="1"/>
    <col min="2" max="2" width="61.140625" style="34" customWidth="1"/>
    <col min="3" max="3" width="30.28125" style="34" customWidth="1"/>
    <col min="4" max="4" width="25.140625" style="19" customWidth="1"/>
    <col min="5" max="5" width="26.421875" style="19" customWidth="1"/>
    <col min="6" max="6" width="20.28125" style="26" customWidth="1"/>
    <col min="7" max="7" width="27.7109375" style="20" customWidth="1"/>
    <col min="8" max="8" width="26.140625" style="20" customWidth="1"/>
    <col min="9" max="9" width="24.421875" style="19" customWidth="1"/>
    <col min="10" max="16384" width="9.140625" style="19" customWidth="1"/>
  </cols>
  <sheetData>
    <row r="1" spans="1:3" ht="18">
      <c r="A1" s="79" t="s">
        <v>40</v>
      </c>
      <c r="B1" s="79"/>
      <c r="C1" s="79"/>
    </row>
    <row r="3" spans="1:8" ht="15.75" customHeight="1">
      <c r="A3" s="80" t="s">
        <v>32</v>
      </c>
      <c r="B3" s="80"/>
      <c r="C3" s="80"/>
      <c r="D3" s="80"/>
      <c r="F3" s="78" t="s">
        <v>36</v>
      </c>
      <c r="G3" s="78"/>
      <c r="H3" s="78"/>
    </row>
    <row r="4" spans="1:8" ht="27.75" customHeight="1">
      <c r="A4" s="80"/>
      <c r="B4" s="80"/>
      <c r="C4" s="80"/>
      <c r="D4" s="80"/>
      <c r="F4" s="28"/>
      <c r="G4" s="31" t="s">
        <v>37</v>
      </c>
      <c r="H4" s="31" t="s">
        <v>38</v>
      </c>
    </row>
    <row r="5" spans="1:8" ht="24" customHeight="1">
      <c r="A5" s="80"/>
      <c r="B5" s="80"/>
      <c r="C5" s="80"/>
      <c r="D5" s="80"/>
      <c r="F5" s="29" t="s">
        <v>254</v>
      </c>
      <c r="G5" s="30">
        <f>+COUNTA(E14:E22)</f>
        <v>9</v>
      </c>
      <c r="H5" s="30">
        <f>+COUNTA(G14:G22)</f>
        <v>0</v>
      </c>
    </row>
    <row r="6" spans="1:8" ht="23.25" customHeight="1">
      <c r="A6" s="9"/>
      <c r="B6" s="32"/>
      <c r="C6" s="32"/>
      <c r="D6" s="9"/>
      <c r="E6" s="9"/>
      <c r="F6" s="29" t="s">
        <v>55</v>
      </c>
      <c r="G6" s="30">
        <f>+COUNTA(E29:E223)</f>
        <v>195</v>
      </c>
      <c r="H6" s="30">
        <f>+COUNTA(G29:G223)</f>
        <v>0</v>
      </c>
    </row>
    <row r="7" spans="1:8" ht="15.75" customHeight="1">
      <c r="A7" s="82" t="s">
        <v>33</v>
      </c>
      <c r="B7" s="82"/>
      <c r="C7" s="82"/>
      <c r="D7" s="27"/>
      <c r="E7" s="27"/>
      <c r="F7" s="27"/>
      <c r="G7" s="14"/>
      <c r="H7" s="17"/>
    </row>
    <row r="8" spans="1:8" ht="15.75">
      <c r="A8" s="13"/>
      <c r="B8" s="13"/>
      <c r="C8" s="13"/>
      <c r="D8" s="13"/>
      <c r="E8" s="13"/>
      <c r="F8" s="23"/>
      <c r="G8" s="14"/>
      <c r="H8" s="17"/>
    </row>
    <row r="9" spans="1:6" ht="26.25" customHeight="1">
      <c r="A9" s="81"/>
      <c r="B9" s="81"/>
      <c r="C9" s="81"/>
      <c r="D9" s="83" t="str">
        <f>+IF(A9="","Indicare la 'Ragione sociale per esteso'",IF(A9="Ragione sociale Impresa/RTI/Consorzio","Indicare la 'Ragione sociale per esteso'",""))</f>
        <v>Indicare la 'Ragione sociale per esteso'</v>
      </c>
      <c r="E9" s="84"/>
      <c r="F9" s="21"/>
    </row>
    <row r="10" spans="1:6" ht="14.25">
      <c r="A10" s="35"/>
      <c r="B10" s="35"/>
      <c r="C10" s="35"/>
      <c r="D10" s="35"/>
      <c r="E10" s="24"/>
      <c r="F10" s="24"/>
    </row>
    <row r="11" spans="1:8" ht="42.75" customHeight="1">
      <c r="A11" s="12" t="s">
        <v>3</v>
      </c>
      <c r="B11" s="32"/>
      <c r="C11" s="32"/>
      <c r="D11" s="21"/>
      <c r="E11" s="21"/>
      <c r="F11" s="25"/>
      <c r="G11" s="16"/>
      <c r="H11" s="18"/>
    </row>
    <row r="12" spans="1:8" ht="42.75" customHeight="1">
      <c r="A12" s="75" t="s">
        <v>41</v>
      </c>
      <c r="B12" s="75"/>
      <c r="C12" s="32"/>
      <c r="D12" s="21"/>
      <c r="E12" s="21"/>
      <c r="F12" s="25"/>
      <c r="G12" s="16"/>
      <c r="H12" s="18"/>
    </row>
    <row r="13" spans="1:9" ht="57">
      <c r="A13" s="1" t="s">
        <v>34</v>
      </c>
      <c r="B13" s="33" t="s">
        <v>1</v>
      </c>
      <c r="C13" s="33" t="s">
        <v>0</v>
      </c>
      <c r="D13" s="2" t="s">
        <v>17</v>
      </c>
      <c r="E13" s="2" t="s">
        <v>53</v>
      </c>
      <c r="F13" s="39"/>
      <c r="G13" s="3" t="s">
        <v>18</v>
      </c>
      <c r="H13" s="3" t="s">
        <v>19</v>
      </c>
      <c r="I13" s="39"/>
    </row>
    <row r="14" spans="1:9" ht="27" customHeight="1">
      <c r="A14" s="10">
        <v>1</v>
      </c>
      <c r="B14" s="43" t="s">
        <v>50</v>
      </c>
      <c r="C14" s="11" t="s">
        <v>51</v>
      </c>
      <c r="D14" s="42">
        <v>0.8178</v>
      </c>
      <c r="E14" s="11" t="s">
        <v>51</v>
      </c>
      <c r="F14" s="38"/>
      <c r="G14" s="15"/>
      <c r="H14" s="36">
        <f aca="true" t="shared" si="0" ref="H14:H22">G14*D14</f>
        <v>0</v>
      </c>
      <c r="I14" s="40" t="str">
        <f>+IF(G14="","Inserire il 'prezzo unitario'","")</f>
        <v>Inserire il 'prezzo unitario'</v>
      </c>
    </row>
    <row r="15" spans="1:9" ht="27" customHeight="1">
      <c r="A15" s="10">
        <v>2</v>
      </c>
      <c r="B15" s="43" t="s">
        <v>42</v>
      </c>
      <c r="C15" s="11" t="s">
        <v>51</v>
      </c>
      <c r="D15" s="42">
        <v>0.0496</v>
      </c>
      <c r="E15" s="11" t="s">
        <v>51</v>
      </c>
      <c r="F15" s="38"/>
      <c r="G15" s="15"/>
      <c r="H15" s="36">
        <f t="shared" si="0"/>
        <v>0</v>
      </c>
      <c r="I15" s="40" t="str">
        <f aca="true" t="shared" si="1" ref="I15:I22">+IF(G15="","Inserire il 'prezzo unitario'","")</f>
        <v>Inserire il 'prezzo unitario'</v>
      </c>
    </row>
    <row r="16" spans="1:9" ht="27" customHeight="1">
      <c r="A16" s="10">
        <v>3</v>
      </c>
      <c r="B16" s="43" t="s">
        <v>43</v>
      </c>
      <c r="C16" s="11" t="s">
        <v>51</v>
      </c>
      <c r="D16" s="42">
        <v>0.0543</v>
      </c>
      <c r="E16" s="11" t="s">
        <v>51</v>
      </c>
      <c r="F16" s="38"/>
      <c r="G16" s="15"/>
      <c r="H16" s="36">
        <f t="shared" si="0"/>
        <v>0</v>
      </c>
      <c r="I16" s="40" t="str">
        <f t="shared" si="1"/>
        <v>Inserire il 'prezzo unitario'</v>
      </c>
    </row>
    <row r="17" spans="1:9" ht="27" customHeight="1">
      <c r="A17" s="10">
        <v>4</v>
      </c>
      <c r="B17" s="43" t="s">
        <v>44</v>
      </c>
      <c r="C17" s="11" t="s">
        <v>51</v>
      </c>
      <c r="D17" s="42">
        <v>0.0181</v>
      </c>
      <c r="E17" s="11" t="s">
        <v>51</v>
      </c>
      <c r="F17" s="38"/>
      <c r="G17" s="15"/>
      <c r="H17" s="36">
        <f t="shared" si="0"/>
        <v>0</v>
      </c>
      <c r="I17" s="40" t="str">
        <f t="shared" si="1"/>
        <v>Inserire il 'prezzo unitario'</v>
      </c>
    </row>
    <row r="18" spans="1:9" ht="27" customHeight="1">
      <c r="A18" s="10">
        <v>5</v>
      </c>
      <c r="B18" s="43" t="s">
        <v>45</v>
      </c>
      <c r="C18" s="11" t="s">
        <v>51</v>
      </c>
      <c r="D18" s="42">
        <v>0.041</v>
      </c>
      <c r="E18" s="11" t="s">
        <v>51</v>
      </c>
      <c r="F18" s="38"/>
      <c r="G18" s="15"/>
      <c r="H18" s="36">
        <f t="shared" si="0"/>
        <v>0</v>
      </c>
      <c r="I18" s="40" t="str">
        <f t="shared" si="1"/>
        <v>Inserire il 'prezzo unitario'</v>
      </c>
    </row>
    <row r="19" spans="1:9" ht="27" customHeight="1">
      <c r="A19" s="10">
        <v>6</v>
      </c>
      <c r="B19" s="43" t="s">
        <v>46</v>
      </c>
      <c r="C19" s="11" t="s">
        <v>51</v>
      </c>
      <c r="D19" s="42">
        <v>0.0026</v>
      </c>
      <c r="E19" s="11" t="s">
        <v>51</v>
      </c>
      <c r="F19" s="38"/>
      <c r="G19" s="15"/>
      <c r="H19" s="36">
        <f t="shared" si="0"/>
        <v>0</v>
      </c>
      <c r="I19" s="40" t="str">
        <f t="shared" si="1"/>
        <v>Inserire il 'prezzo unitario'</v>
      </c>
    </row>
    <row r="20" spans="1:9" ht="27" customHeight="1">
      <c r="A20" s="10">
        <v>7</v>
      </c>
      <c r="B20" s="43" t="s">
        <v>47</v>
      </c>
      <c r="C20" s="11" t="s">
        <v>52</v>
      </c>
      <c r="D20" s="42">
        <v>0.0002</v>
      </c>
      <c r="E20" s="11" t="s">
        <v>52</v>
      </c>
      <c r="F20" s="38"/>
      <c r="G20" s="15"/>
      <c r="H20" s="36">
        <f t="shared" si="0"/>
        <v>0</v>
      </c>
      <c r="I20" s="40" t="str">
        <f t="shared" si="1"/>
        <v>Inserire il 'prezzo unitario'</v>
      </c>
    </row>
    <row r="21" spans="1:9" ht="27" customHeight="1">
      <c r="A21" s="10">
        <v>8</v>
      </c>
      <c r="B21" s="43" t="s">
        <v>48</v>
      </c>
      <c r="C21" s="11" t="s">
        <v>52</v>
      </c>
      <c r="D21" s="42">
        <v>0.0155</v>
      </c>
      <c r="E21" s="11" t="s">
        <v>52</v>
      </c>
      <c r="F21" s="38"/>
      <c r="G21" s="15"/>
      <c r="H21" s="36">
        <f t="shared" si="0"/>
        <v>0</v>
      </c>
      <c r="I21" s="40" t="str">
        <f t="shared" si="1"/>
        <v>Inserire il 'prezzo unitario'</v>
      </c>
    </row>
    <row r="22" spans="1:9" ht="27" customHeight="1">
      <c r="A22" s="10">
        <v>9</v>
      </c>
      <c r="B22" s="43" t="s">
        <v>49</v>
      </c>
      <c r="C22" s="11" t="s">
        <v>51</v>
      </c>
      <c r="D22" s="42">
        <v>0.0009</v>
      </c>
      <c r="E22" s="11" t="s">
        <v>51</v>
      </c>
      <c r="F22" s="38"/>
      <c r="G22" s="15"/>
      <c r="H22" s="36">
        <f t="shared" si="0"/>
        <v>0</v>
      </c>
      <c r="I22" s="40" t="str">
        <f t="shared" si="1"/>
        <v>Inserire il 'prezzo unitario'</v>
      </c>
    </row>
    <row r="23" spans="1:8" ht="23.25" customHeight="1">
      <c r="A23" s="12"/>
      <c r="B23" s="32"/>
      <c r="C23" s="32"/>
      <c r="D23" s="21"/>
      <c r="E23" s="21"/>
      <c r="F23" s="25"/>
      <c r="G23" s="16"/>
      <c r="H23" s="18"/>
    </row>
    <row r="24" spans="1:6" ht="26.25">
      <c r="A24" s="76" t="s">
        <v>54</v>
      </c>
      <c r="B24" s="76"/>
      <c r="C24" s="76"/>
      <c r="D24" s="77" t="str">
        <f>IF(G5&lt;&gt;H5,"Inserire tutti i prezzi unitari",ROUND(SUM(G14:G22),5))</f>
        <v>Inserire tutti i prezzi unitari</v>
      </c>
      <c r="E24" s="77"/>
      <c r="F24" s="22"/>
    </row>
    <row r="25" spans="1:6" ht="26.25">
      <c r="A25" s="76"/>
      <c r="B25" s="76"/>
      <c r="C25" s="76"/>
      <c r="D25" s="77"/>
      <c r="E25" s="77"/>
      <c r="F25" s="22"/>
    </row>
    <row r="26" spans="1:8" ht="42.75" customHeight="1">
      <c r="A26" s="12"/>
      <c r="B26" s="32"/>
      <c r="C26" s="32"/>
      <c r="D26" s="21"/>
      <c r="E26" s="21"/>
      <c r="F26" s="25"/>
      <c r="G26" s="16"/>
      <c r="H26" s="18"/>
    </row>
    <row r="27" spans="1:8" ht="42.75" customHeight="1">
      <c r="A27" s="75" t="s">
        <v>56</v>
      </c>
      <c r="B27" s="75"/>
      <c r="C27" s="32"/>
      <c r="D27" s="21"/>
      <c r="E27" s="21"/>
      <c r="F27" s="25"/>
      <c r="G27" s="16"/>
      <c r="H27" s="18"/>
    </row>
    <row r="28" spans="1:9" ht="57">
      <c r="A28" s="1" t="s">
        <v>34</v>
      </c>
      <c r="B28" s="33" t="s">
        <v>1</v>
      </c>
      <c r="C28" s="33" t="s">
        <v>0</v>
      </c>
      <c r="D28" s="2" t="s">
        <v>17</v>
      </c>
      <c r="E28" s="2" t="s">
        <v>35</v>
      </c>
      <c r="F28" s="39"/>
      <c r="G28" s="3" t="s">
        <v>18</v>
      </c>
      <c r="H28" s="3" t="s">
        <v>19</v>
      </c>
      <c r="I28" s="39"/>
    </row>
    <row r="29" spans="1:9" ht="15">
      <c r="A29" s="10">
        <v>1</v>
      </c>
      <c r="B29" s="43" t="s">
        <v>57</v>
      </c>
      <c r="C29" s="44" t="s">
        <v>236</v>
      </c>
      <c r="D29" s="42">
        <v>8.9E-05</v>
      </c>
      <c r="E29" s="45">
        <v>1</v>
      </c>
      <c r="F29" s="38"/>
      <c r="G29" s="15"/>
      <c r="H29" s="36">
        <f aca="true" t="shared" si="2" ref="H29:H60">G29*D29</f>
        <v>0</v>
      </c>
      <c r="I29" s="40" t="str">
        <f aca="true" t="shared" si="3" ref="I29:I43">+IF(G29="","Inserire il 'prezzo unitario'","")</f>
        <v>Inserire il 'prezzo unitario'</v>
      </c>
    </row>
    <row r="30" spans="1:9" ht="15">
      <c r="A30" s="10">
        <v>2</v>
      </c>
      <c r="B30" s="43" t="s">
        <v>58</v>
      </c>
      <c r="C30" s="44" t="s">
        <v>236</v>
      </c>
      <c r="D30" s="42">
        <v>0.000428</v>
      </c>
      <c r="E30" s="45">
        <v>1</v>
      </c>
      <c r="F30" s="38"/>
      <c r="G30" s="15"/>
      <c r="H30" s="36">
        <f t="shared" si="2"/>
        <v>0</v>
      </c>
      <c r="I30" s="40" t="str">
        <f t="shared" si="3"/>
        <v>Inserire il 'prezzo unitario'</v>
      </c>
    </row>
    <row r="31" spans="1:9" ht="15">
      <c r="A31" s="10">
        <v>3</v>
      </c>
      <c r="B31" s="43" t="s">
        <v>59</v>
      </c>
      <c r="C31" s="44" t="s">
        <v>236</v>
      </c>
      <c r="D31" s="42">
        <v>0.002161</v>
      </c>
      <c r="E31" s="45">
        <v>100</v>
      </c>
      <c r="F31" s="38"/>
      <c r="G31" s="15"/>
      <c r="H31" s="36">
        <f t="shared" si="2"/>
        <v>0</v>
      </c>
      <c r="I31" s="40" t="str">
        <f t="shared" si="3"/>
        <v>Inserire il 'prezzo unitario'</v>
      </c>
    </row>
    <row r="32" spans="1:9" ht="15">
      <c r="A32" s="10">
        <v>4</v>
      </c>
      <c r="B32" s="43" t="s">
        <v>60</v>
      </c>
      <c r="C32" s="44" t="s">
        <v>236</v>
      </c>
      <c r="D32" s="42">
        <v>0.003241</v>
      </c>
      <c r="E32" s="45">
        <v>100</v>
      </c>
      <c r="F32" s="38"/>
      <c r="G32" s="15"/>
      <c r="H32" s="36">
        <f t="shared" si="2"/>
        <v>0</v>
      </c>
      <c r="I32" s="40" t="str">
        <f t="shared" si="3"/>
        <v>Inserire il 'prezzo unitario'</v>
      </c>
    </row>
    <row r="33" spans="1:9" ht="15">
      <c r="A33" s="10">
        <v>5</v>
      </c>
      <c r="B33" s="43" t="s">
        <v>61</v>
      </c>
      <c r="C33" s="44" t="s">
        <v>236</v>
      </c>
      <c r="D33" s="42">
        <v>0.000432</v>
      </c>
      <c r="E33" s="45">
        <v>100</v>
      </c>
      <c r="F33" s="38"/>
      <c r="G33" s="15"/>
      <c r="H33" s="36">
        <f t="shared" si="2"/>
        <v>0</v>
      </c>
      <c r="I33" s="40" t="str">
        <f t="shared" si="3"/>
        <v>Inserire il 'prezzo unitario'</v>
      </c>
    </row>
    <row r="34" spans="1:9" ht="15">
      <c r="A34" s="10">
        <v>6</v>
      </c>
      <c r="B34" s="43" t="s">
        <v>62</v>
      </c>
      <c r="C34" s="44" t="s">
        <v>236</v>
      </c>
      <c r="D34" s="42">
        <v>0.00054</v>
      </c>
      <c r="E34" s="45">
        <v>100</v>
      </c>
      <c r="F34" s="38"/>
      <c r="G34" s="15"/>
      <c r="H34" s="36">
        <f t="shared" si="2"/>
        <v>0</v>
      </c>
      <c r="I34" s="40" t="str">
        <f t="shared" si="3"/>
        <v>Inserire il 'prezzo unitario'</v>
      </c>
    </row>
    <row r="35" spans="1:9" ht="15">
      <c r="A35" s="10">
        <v>7</v>
      </c>
      <c r="B35" s="43" t="s">
        <v>63</v>
      </c>
      <c r="C35" s="44" t="s">
        <v>236</v>
      </c>
      <c r="D35" s="42">
        <v>0.000216</v>
      </c>
      <c r="E35" s="45">
        <v>100</v>
      </c>
      <c r="F35" s="38"/>
      <c r="G35" s="15"/>
      <c r="H35" s="36">
        <f t="shared" si="2"/>
        <v>0</v>
      </c>
      <c r="I35" s="40" t="str">
        <f t="shared" si="3"/>
        <v>Inserire il 'prezzo unitario'</v>
      </c>
    </row>
    <row r="36" spans="1:9" ht="15">
      <c r="A36" s="10">
        <v>8</v>
      </c>
      <c r="B36" s="43" t="s">
        <v>64</v>
      </c>
      <c r="C36" s="44" t="s">
        <v>236</v>
      </c>
      <c r="D36" s="42">
        <v>0.003457</v>
      </c>
      <c r="E36" s="45">
        <v>100</v>
      </c>
      <c r="F36" s="38"/>
      <c r="G36" s="15"/>
      <c r="H36" s="36">
        <f t="shared" si="2"/>
        <v>0</v>
      </c>
      <c r="I36" s="40" t="str">
        <f t="shared" si="3"/>
        <v>Inserire il 'prezzo unitario'</v>
      </c>
    </row>
    <row r="37" spans="1:9" ht="15">
      <c r="A37" s="10">
        <v>9</v>
      </c>
      <c r="B37" s="43" t="s">
        <v>65</v>
      </c>
      <c r="C37" s="44" t="s">
        <v>236</v>
      </c>
      <c r="D37" s="42">
        <v>0.001945</v>
      </c>
      <c r="E37" s="46">
        <v>100</v>
      </c>
      <c r="F37" s="38"/>
      <c r="G37" s="15"/>
      <c r="H37" s="36">
        <f t="shared" si="2"/>
        <v>0</v>
      </c>
      <c r="I37" s="40" t="str">
        <f t="shared" si="3"/>
        <v>Inserire il 'prezzo unitario'</v>
      </c>
    </row>
    <row r="38" spans="1:9" ht="15">
      <c r="A38" s="10">
        <v>10</v>
      </c>
      <c r="B38" s="43" t="s">
        <v>66</v>
      </c>
      <c r="C38" s="44" t="s">
        <v>236</v>
      </c>
      <c r="D38" s="42">
        <v>0.000108</v>
      </c>
      <c r="E38" s="46">
        <v>2</v>
      </c>
      <c r="F38" s="38"/>
      <c r="G38" s="15"/>
      <c r="H38" s="36">
        <f t="shared" si="2"/>
        <v>0</v>
      </c>
      <c r="I38" s="40" t="str">
        <f t="shared" si="3"/>
        <v>Inserire il 'prezzo unitario'</v>
      </c>
    </row>
    <row r="39" spans="1:9" ht="15">
      <c r="A39" s="10">
        <v>11</v>
      </c>
      <c r="B39" s="43" t="s">
        <v>20</v>
      </c>
      <c r="C39" s="44" t="s">
        <v>236</v>
      </c>
      <c r="D39" s="42">
        <v>0.000277</v>
      </c>
      <c r="E39" s="46">
        <v>1</v>
      </c>
      <c r="F39" s="38"/>
      <c r="G39" s="15"/>
      <c r="H39" s="36">
        <f t="shared" si="2"/>
        <v>0</v>
      </c>
      <c r="I39" s="40" t="str">
        <f t="shared" si="3"/>
        <v>Inserire il 'prezzo unitario'</v>
      </c>
    </row>
    <row r="40" spans="1:9" ht="25.5">
      <c r="A40" s="10">
        <v>12</v>
      </c>
      <c r="B40" s="43" t="s">
        <v>67</v>
      </c>
      <c r="C40" s="44" t="s">
        <v>237</v>
      </c>
      <c r="D40" s="42">
        <v>0.003527</v>
      </c>
      <c r="E40" s="46">
        <v>12</v>
      </c>
      <c r="F40" s="38"/>
      <c r="G40" s="15"/>
      <c r="H40" s="36">
        <f t="shared" si="2"/>
        <v>0</v>
      </c>
      <c r="I40" s="40" t="str">
        <f t="shared" si="3"/>
        <v>Inserire il 'prezzo unitario'</v>
      </c>
    </row>
    <row r="41" spans="1:9" ht="25.5">
      <c r="A41" s="10">
        <v>13</v>
      </c>
      <c r="B41" s="43" t="s">
        <v>68</v>
      </c>
      <c r="C41" s="44" t="s">
        <v>237</v>
      </c>
      <c r="D41" s="42">
        <v>0.002515</v>
      </c>
      <c r="E41" s="46">
        <v>12</v>
      </c>
      <c r="F41" s="38"/>
      <c r="G41" s="15"/>
      <c r="H41" s="36">
        <f t="shared" si="2"/>
        <v>0</v>
      </c>
      <c r="I41" s="40" t="str">
        <f t="shared" si="3"/>
        <v>Inserire il 'prezzo unitario'</v>
      </c>
    </row>
    <row r="42" spans="1:9" ht="25.5">
      <c r="A42" s="10">
        <v>14</v>
      </c>
      <c r="B42" s="43" t="s">
        <v>69</v>
      </c>
      <c r="C42" s="44" t="s">
        <v>237</v>
      </c>
      <c r="D42" s="42">
        <v>0.011159</v>
      </c>
      <c r="E42" s="46">
        <v>12</v>
      </c>
      <c r="F42" s="38"/>
      <c r="G42" s="15"/>
      <c r="H42" s="36">
        <f t="shared" si="2"/>
        <v>0</v>
      </c>
      <c r="I42" s="40" t="str">
        <f t="shared" si="3"/>
        <v>Inserire il 'prezzo unitario'</v>
      </c>
    </row>
    <row r="43" spans="1:9" ht="25.5">
      <c r="A43" s="10">
        <v>15</v>
      </c>
      <c r="B43" s="43" t="s">
        <v>70</v>
      </c>
      <c r="C43" s="44" t="s">
        <v>237</v>
      </c>
      <c r="D43" s="42">
        <v>0.015662</v>
      </c>
      <c r="E43" s="46">
        <v>12</v>
      </c>
      <c r="F43" s="38"/>
      <c r="G43" s="15"/>
      <c r="H43" s="36">
        <f t="shared" si="2"/>
        <v>0</v>
      </c>
      <c r="I43" s="40" t="str">
        <f t="shared" si="3"/>
        <v>Inserire il 'prezzo unitario'</v>
      </c>
    </row>
    <row r="44" spans="1:9" ht="30">
      <c r="A44" s="10">
        <v>16</v>
      </c>
      <c r="B44" s="43" t="s">
        <v>71</v>
      </c>
      <c r="C44" s="44" t="s">
        <v>238</v>
      </c>
      <c r="D44" s="42">
        <v>0.000447</v>
      </c>
      <c r="E44" s="46">
        <v>5</v>
      </c>
      <c r="F44" s="38"/>
      <c r="G44" s="15"/>
      <c r="H44" s="36">
        <f t="shared" si="2"/>
        <v>0</v>
      </c>
      <c r="I44" s="40" t="str">
        <f aca="true" t="shared" si="4" ref="I44:I136">+IF(G44="","Inserire il 'prezzo unitario'","")</f>
        <v>Inserire il 'prezzo unitario'</v>
      </c>
    </row>
    <row r="45" spans="1:9" ht="15">
      <c r="A45" s="10">
        <v>17</v>
      </c>
      <c r="B45" s="43" t="s">
        <v>72</v>
      </c>
      <c r="C45" s="44" t="s">
        <v>236</v>
      </c>
      <c r="D45" s="42">
        <v>0.000763</v>
      </c>
      <c r="E45" s="46">
        <v>5</v>
      </c>
      <c r="F45" s="38"/>
      <c r="G45" s="15"/>
      <c r="H45" s="36">
        <f t="shared" si="2"/>
        <v>0</v>
      </c>
      <c r="I45" s="40" t="str">
        <f t="shared" si="4"/>
        <v>Inserire il 'prezzo unitario'</v>
      </c>
    </row>
    <row r="46" spans="1:9" ht="15">
      <c r="A46" s="10">
        <v>18</v>
      </c>
      <c r="B46" s="43" t="s">
        <v>73</v>
      </c>
      <c r="C46" s="44" t="s">
        <v>236</v>
      </c>
      <c r="D46" s="42">
        <v>0.000432</v>
      </c>
      <c r="E46" s="46">
        <v>5</v>
      </c>
      <c r="F46" s="38"/>
      <c r="G46" s="15"/>
      <c r="H46" s="36">
        <f t="shared" si="2"/>
        <v>0</v>
      </c>
      <c r="I46" s="40" t="str">
        <f t="shared" si="4"/>
        <v>Inserire il 'prezzo unitario'</v>
      </c>
    </row>
    <row r="47" spans="1:9" ht="25.5">
      <c r="A47" s="10">
        <v>19</v>
      </c>
      <c r="B47" s="43" t="s">
        <v>74</v>
      </c>
      <c r="C47" s="44" t="s">
        <v>236</v>
      </c>
      <c r="D47" s="42">
        <v>0.000207</v>
      </c>
      <c r="E47" s="46">
        <v>5</v>
      </c>
      <c r="F47" s="38"/>
      <c r="G47" s="15"/>
      <c r="H47" s="36">
        <f t="shared" si="2"/>
        <v>0</v>
      </c>
      <c r="I47" s="40" t="str">
        <f t="shared" si="4"/>
        <v>Inserire il 'prezzo unitario'</v>
      </c>
    </row>
    <row r="48" spans="1:9" ht="15">
      <c r="A48" s="10">
        <v>20</v>
      </c>
      <c r="B48" s="43" t="s">
        <v>75</v>
      </c>
      <c r="C48" s="44" t="s">
        <v>236</v>
      </c>
      <c r="D48" s="42">
        <v>0.001124</v>
      </c>
      <c r="E48" s="46">
        <v>5</v>
      </c>
      <c r="F48" s="38"/>
      <c r="G48" s="15"/>
      <c r="H48" s="36">
        <f t="shared" si="2"/>
        <v>0</v>
      </c>
      <c r="I48" s="40" t="str">
        <f t="shared" si="4"/>
        <v>Inserire il 'prezzo unitario'</v>
      </c>
    </row>
    <row r="49" spans="1:9" ht="15">
      <c r="A49" s="10">
        <v>21</v>
      </c>
      <c r="B49" s="43" t="s">
        <v>76</v>
      </c>
      <c r="C49" s="44" t="s">
        <v>236</v>
      </c>
      <c r="D49" s="42">
        <v>0.000516</v>
      </c>
      <c r="E49" s="46">
        <v>5</v>
      </c>
      <c r="F49" s="38"/>
      <c r="G49" s="15"/>
      <c r="H49" s="36">
        <f t="shared" si="2"/>
        <v>0</v>
      </c>
      <c r="I49" s="40" t="str">
        <f t="shared" si="4"/>
        <v>Inserire il 'prezzo unitario'</v>
      </c>
    </row>
    <row r="50" spans="1:9" ht="15">
      <c r="A50" s="10">
        <v>22</v>
      </c>
      <c r="B50" s="43" t="s">
        <v>77</v>
      </c>
      <c r="C50" s="44" t="s">
        <v>236</v>
      </c>
      <c r="D50" s="42">
        <v>0.002291</v>
      </c>
      <c r="E50" s="46">
        <v>50</v>
      </c>
      <c r="F50" s="38"/>
      <c r="G50" s="15"/>
      <c r="H50" s="36">
        <f t="shared" si="2"/>
        <v>0</v>
      </c>
      <c r="I50" s="40" t="str">
        <f t="shared" si="4"/>
        <v>Inserire il 'prezzo unitario'</v>
      </c>
    </row>
    <row r="51" spans="1:9" ht="15">
      <c r="A51" s="10">
        <v>23</v>
      </c>
      <c r="B51" s="43" t="s">
        <v>78</v>
      </c>
      <c r="C51" s="44" t="s">
        <v>236</v>
      </c>
      <c r="D51" s="42">
        <v>0.001275</v>
      </c>
      <c r="E51" s="46">
        <v>50</v>
      </c>
      <c r="F51" s="38"/>
      <c r="G51" s="15"/>
      <c r="H51" s="36">
        <f t="shared" si="2"/>
        <v>0</v>
      </c>
      <c r="I51" s="40" t="str">
        <f t="shared" si="4"/>
        <v>Inserire il 'prezzo unitario'</v>
      </c>
    </row>
    <row r="52" spans="1:9" ht="15">
      <c r="A52" s="10">
        <v>24</v>
      </c>
      <c r="B52" s="43" t="s">
        <v>79</v>
      </c>
      <c r="C52" s="44" t="s">
        <v>236</v>
      </c>
      <c r="D52" s="42">
        <v>0.00994</v>
      </c>
      <c r="E52" s="46">
        <v>100</v>
      </c>
      <c r="F52" s="38"/>
      <c r="G52" s="15"/>
      <c r="H52" s="36">
        <f t="shared" si="2"/>
        <v>0</v>
      </c>
      <c r="I52" s="40" t="str">
        <f t="shared" si="4"/>
        <v>Inserire il 'prezzo unitario'</v>
      </c>
    </row>
    <row r="53" spans="1:9" ht="15">
      <c r="A53" s="10">
        <v>25</v>
      </c>
      <c r="B53" s="43" t="s">
        <v>80</v>
      </c>
      <c r="C53" s="44" t="s">
        <v>236</v>
      </c>
      <c r="D53" s="42">
        <v>0.011021</v>
      </c>
      <c r="E53" s="46">
        <v>100</v>
      </c>
      <c r="F53" s="38"/>
      <c r="G53" s="15"/>
      <c r="H53" s="36">
        <f t="shared" si="2"/>
        <v>0</v>
      </c>
      <c r="I53" s="40" t="str">
        <f t="shared" si="4"/>
        <v>Inserire il 'prezzo unitario'</v>
      </c>
    </row>
    <row r="54" spans="1:9" ht="15">
      <c r="A54" s="10">
        <v>26</v>
      </c>
      <c r="B54" s="43" t="s">
        <v>81</v>
      </c>
      <c r="C54" s="44" t="s">
        <v>236</v>
      </c>
      <c r="D54" s="42">
        <v>0.025931</v>
      </c>
      <c r="E54" s="46">
        <v>500</v>
      </c>
      <c r="F54" s="38"/>
      <c r="G54" s="15"/>
      <c r="H54" s="36">
        <f t="shared" si="2"/>
        <v>0</v>
      </c>
      <c r="I54" s="40" t="str">
        <f t="shared" si="4"/>
        <v>Inserire il 'prezzo unitario'</v>
      </c>
    </row>
    <row r="55" spans="1:9" ht="25.5">
      <c r="A55" s="10">
        <v>27</v>
      </c>
      <c r="B55" s="43" t="s">
        <v>82</v>
      </c>
      <c r="C55" s="44" t="s">
        <v>236</v>
      </c>
      <c r="D55" s="42">
        <v>0.063748</v>
      </c>
      <c r="E55" s="46">
        <v>500</v>
      </c>
      <c r="F55" s="38"/>
      <c r="G55" s="15"/>
      <c r="H55" s="36">
        <f t="shared" si="2"/>
        <v>0</v>
      </c>
      <c r="I55" s="40" t="str">
        <f t="shared" si="4"/>
        <v>Inserire il 'prezzo unitario'</v>
      </c>
    </row>
    <row r="56" spans="1:9" ht="15">
      <c r="A56" s="10">
        <v>28</v>
      </c>
      <c r="B56" s="43" t="s">
        <v>83</v>
      </c>
      <c r="C56" s="44" t="s">
        <v>236</v>
      </c>
      <c r="D56" s="42">
        <v>0.001858</v>
      </c>
      <c r="E56" s="45">
        <v>50</v>
      </c>
      <c r="F56" s="38"/>
      <c r="G56" s="15"/>
      <c r="H56" s="36">
        <f t="shared" si="2"/>
        <v>0</v>
      </c>
      <c r="I56" s="40" t="str">
        <f t="shared" si="4"/>
        <v>Inserire il 'prezzo unitario'</v>
      </c>
    </row>
    <row r="57" spans="1:9" ht="25.5">
      <c r="A57" s="10">
        <v>29</v>
      </c>
      <c r="B57" s="43" t="s">
        <v>84</v>
      </c>
      <c r="C57" s="44" t="s">
        <v>236</v>
      </c>
      <c r="D57" s="42">
        <v>0.118527</v>
      </c>
      <c r="E57" s="46">
        <v>100</v>
      </c>
      <c r="F57" s="38"/>
      <c r="G57" s="15"/>
      <c r="H57" s="36">
        <f t="shared" si="2"/>
        <v>0</v>
      </c>
      <c r="I57" s="40" t="str">
        <f t="shared" si="4"/>
        <v>Inserire il 'prezzo unitario'</v>
      </c>
    </row>
    <row r="58" spans="1:9" ht="25.5">
      <c r="A58" s="10">
        <v>30</v>
      </c>
      <c r="B58" s="43" t="s">
        <v>85</v>
      </c>
      <c r="C58" s="44" t="s">
        <v>236</v>
      </c>
      <c r="D58" s="42">
        <v>0.00188</v>
      </c>
      <c r="E58" s="45">
        <v>100</v>
      </c>
      <c r="F58" s="38"/>
      <c r="G58" s="15"/>
      <c r="H58" s="36">
        <f t="shared" si="2"/>
        <v>0</v>
      </c>
      <c r="I58" s="40" t="str">
        <f t="shared" si="4"/>
        <v>Inserire il 'prezzo unitario'</v>
      </c>
    </row>
    <row r="59" spans="1:9" ht="15">
      <c r="A59" s="10">
        <v>31</v>
      </c>
      <c r="B59" s="43" t="s">
        <v>86</v>
      </c>
      <c r="C59" s="44" t="s">
        <v>236</v>
      </c>
      <c r="D59" s="42">
        <v>0.202479</v>
      </c>
      <c r="E59" s="45">
        <v>100</v>
      </c>
      <c r="F59" s="38"/>
      <c r="G59" s="15"/>
      <c r="H59" s="36">
        <f t="shared" si="2"/>
        <v>0</v>
      </c>
      <c r="I59" s="40" t="str">
        <f t="shared" si="4"/>
        <v>Inserire il 'prezzo unitario'</v>
      </c>
    </row>
    <row r="60" spans="1:9" ht="15">
      <c r="A60" s="10">
        <v>32</v>
      </c>
      <c r="B60" s="43" t="s">
        <v>87</v>
      </c>
      <c r="C60" s="44" t="s">
        <v>236</v>
      </c>
      <c r="D60" s="42">
        <v>7.1E-05</v>
      </c>
      <c r="E60" s="45">
        <v>1</v>
      </c>
      <c r="F60" s="38"/>
      <c r="G60" s="15"/>
      <c r="H60" s="36">
        <f t="shared" si="2"/>
        <v>0</v>
      </c>
      <c r="I60" s="40" t="str">
        <f t="shared" si="4"/>
        <v>Inserire il 'prezzo unitario'</v>
      </c>
    </row>
    <row r="61" spans="1:9" ht="15">
      <c r="A61" s="10">
        <v>33</v>
      </c>
      <c r="B61" s="43" t="s">
        <v>28</v>
      </c>
      <c r="C61" s="44" t="s">
        <v>236</v>
      </c>
      <c r="D61" s="42">
        <v>7.3E-05</v>
      </c>
      <c r="E61" s="45">
        <v>1</v>
      </c>
      <c r="F61" s="38"/>
      <c r="G61" s="15"/>
      <c r="H61" s="36">
        <f aca="true" t="shared" si="5" ref="H61:H92">G61*D61</f>
        <v>0</v>
      </c>
      <c r="I61" s="40" t="str">
        <f t="shared" si="4"/>
        <v>Inserire il 'prezzo unitario'</v>
      </c>
    </row>
    <row r="62" spans="1:9" ht="15">
      <c r="A62" s="10">
        <v>34</v>
      </c>
      <c r="B62" s="43" t="s">
        <v>88</v>
      </c>
      <c r="C62" s="44" t="s">
        <v>236</v>
      </c>
      <c r="D62" s="42">
        <v>3.2E-05</v>
      </c>
      <c r="E62" s="45">
        <v>1</v>
      </c>
      <c r="F62" s="38"/>
      <c r="G62" s="15"/>
      <c r="H62" s="36">
        <f t="shared" si="5"/>
        <v>0</v>
      </c>
      <c r="I62" s="40" t="str">
        <f t="shared" si="4"/>
        <v>Inserire il 'prezzo unitario'</v>
      </c>
    </row>
    <row r="63" spans="1:9" ht="15">
      <c r="A63" s="10">
        <v>35</v>
      </c>
      <c r="B63" s="43" t="s">
        <v>89</v>
      </c>
      <c r="C63" s="44" t="s">
        <v>236</v>
      </c>
      <c r="D63" s="42">
        <v>3.2E-05</v>
      </c>
      <c r="E63" s="45">
        <v>50</v>
      </c>
      <c r="F63" s="38"/>
      <c r="G63" s="15"/>
      <c r="H63" s="36">
        <f t="shared" si="5"/>
        <v>0</v>
      </c>
      <c r="I63" s="40" t="str">
        <f t="shared" si="4"/>
        <v>Inserire il 'prezzo unitario'</v>
      </c>
    </row>
    <row r="64" spans="1:9" ht="15">
      <c r="A64" s="10">
        <v>36</v>
      </c>
      <c r="B64" s="43" t="s">
        <v>90</v>
      </c>
      <c r="C64" s="44" t="s">
        <v>236</v>
      </c>
      <c r="D64" s="42">
        <v>0.003661</v>
      </c>
      <c r="E64" s="45">
        <v>20</v>
      </c>
      <c r="F64" s="38"/>
      <c r="G64" s="15"/>
      <c r="H64" s="36">
        <f t="shared" si="5"/>
        <v>0</v>
      </c>
      <c r="I64" s="40" t="str">
        <f t="shared" si="4"/>
        <v>Inserire il 'prezzo unitario'</v>
      </c>
    </row>
    <row r="65" spans="1:9" ht="15">
      <c r="A65" s="10">
        <v>37</v>
      </c>
      <c r="B65" s="43" t="s">
        <v>91</v>
      </c>
      <c r="C65" s="44" t="s">
        <v>236</v>
      </c>
      <c r="D65" s="42">
        <v>0.000637</v>
      </c>
      <c r="E65" s="45">
        <v>20</v>
      </c>
      <c r="F65" s="38"/>
      <c r="G65" s="15"/>
      <c r="H65" s="36">
        <f t="shared" si="5"/>
        <v>0</v>
      </c>
      <c r="I65" s="40" t="str">
        <f t="shared" si="4"/>
        <v>Inserire il 'prezzo unitario'</v>
      </c>
    </row>
    <row r="66" spans="1:9" ht="15">
      <c r="A66" s="10">
        <v>38</v>
      </c>
      <c r="B66" s="43" t="s">
        <v>92</v>
      </c>
      <c r="C66" s="44" t="s">
        <v>236</v>
      </c>
      <c r="D66" s="42">
        <v>0.004916</v>
      </c>
      <c r="E66" s="45">
        <v>5</v>
      </c>
      <c r="F66" s="38"/>
      <c r="G66" s="15"/>
      <c r="H66" s="36">
        <f t="shared" si="5"/>
        <v>0</v>
      </c>
      <c r="I66" s="40" t="str">
        <f t="shared" si="4"/>
        <v>Inserire il 'prezzo unitario'</v>
      </c>
    </row>
    <row r="67" spans="1:9" ht="15">
      <c r="A67" s="10">
        <v>39</v>
      </c>
      <c r="B67" s="43" t="s">
        <v>93</v>
      </c>
      <c r="C67" s="44" t="s">
        <v>236</v>
      </c>
      <c r="D67" s="42">
        <v>0.02215</v>
      </c>
      <c r="E67" s="45">
        <v>50</v>
      </c>
      <c r="F67" s="38"/>
      <c r="G67" s="15"/>
      <c r="H67" s="36">
        <f t="shared" si="5"/>
        <v>0</v>
      </c>
      <c r="I67" s="40" t="str">
        <f t="shared" si="4"/>
        <v>Inserire il 'prezzo unitario'</v>
      </c>
    </row>
    <row r="68" spans="1:9" ht="25.5">
      <c r="A68" s="10">
        <v>40</v>
      </c>
      <c r="B68" s="43" t="s">
        <v>94</v>
      </c>
      <c r="C68" s="44" t="s">
        <v>236</v>
      </c>
      <c r="D68" s="42">
        <v>0.003483</v>
      </c>
      <c r="E68" s="45">
        <v>5</v>
      </c>
      <c r="F68" s="38"/>
      <c r="G68" s="15"/>
      <c r="H68" s="36">
        <f t="shared" si="5"/>
        <v>0</v>
      </c>
      <c r="I68" s="40" t="str">
        <f t="shared" si="4"/>
        <v>Inserire il 'prezzo unitario'</v>
      </c>
    </row>
    <row r="69" spans="1:9" ht="25.5">
      <c r="A69" s="10">
        <v>41</v>
      </c>
      <c r="B69" s="43" t="s">
        <v>95</v>
      </c>
      <c r="C69" s="44" t="s">
        <v>236</v>
      </c>
      <c r="D69" s="42">
        <v>1.5E-05</v>
      </c>
      <c r="E69" s="45">
        <v>5</v>
      </c>
      <c r="F69" s="38"/>
      <c r="G69" s="15"/>
      <c r="H69" s="36">
        <f t="shared" si="5"/>
        <v>0</v>
      </c>
      <c r="I69" s="40" t="str">
        <f t="shared" si="4"/>
        <v>Inserire il 'prezzo unitario'</v>
      </c>
    </row>
    <row r="70" spans="1:9" ht="25.5">
      <c r="A70" s="10">
        <v>42</v>
      </c>
      <c r="B70" s="43" t="s">
        <v>96</v>
      </c>
      <c r="C70" s="44" t="s">
        <v>236</v>
      </c>
      <c r="D70" s="42">
        <v>0.001048</v>
      </c>
      <c r="E70" s="45">
        <v>5</v>
      </c>
      <c r="F70" s="38"/>
      <c r="G70" s="15"/>
      <c r="H70" s="36">
        <f t="shared" si="5"/>
        <v>0</v>
      </c>
      <c r="I70" s="40" t="str">
        <f t="shared" si="4"/>
        <v>Inserire il 'prezzo unitario'</v>
      </c>
    </row>
    <row r="71" spans="1:9" ht="25.5">
      <c r="A71" s="10">
        <v>43</v>
      </c>
      <c r="B71" s="43" t="s">
        <v>97</v>
      </c>
      <c r="C71" s="44" t="s">
        <v>236</v>
      </c>
      <c r="D71" s="42">
        <v>0.000365</v>
      </c>
      <c r="E71" s="45">
        <v>5</v>
      </c>
      <c r="F71" s="38"/>
      <c r="G71" s="15"/>
      <c r="H71" s="36">
        <f t="shared" si="5"/>
        <v>0</v>
      </c>
      <c r="I71" s="40" t="str">
        <f t="shared" si="4"/>
        <v>Inserire il 'prezzo unitario'</v>
      </c>
    </row>
    <row r="72" spans="1:9" ht="25.5">
      <c r="A72" s="10">
        <v>44</v>
      </c>
      <c r="B72" s="43" t="s">
        <v>98</v>
      </c>
      <c r="C72" s="44" t="s">
        <v>236</v>
      </c>
      <c r="D72" s="42">
        <v>0.000313</v>
      </c>
      <c r="E72" s="45">
        <v>5</v>
      </c>
      <c r="F72" s="38"/>
      <c r="G72" s="15"/>
      <c r="H72" s="36">
        <f t="shared" si="5"/>
        <v>0</v>
      </c>
      <c r="I72" s="40" t="str">
        <f t="shared" si="4"/>
        <v>Inserire il 'prezzo unitario'</v>
      </c>
    </row>
    <row r="73" spans="1:9" ht="25.5">
      <c r="A73" s="10">
        <v>45</v>
      </c>
      <c r="B73" s="43" t="s">
        <v>99</v>
      </c>
      <c r="C73" s="44" t="s">
        <v>236</v>
      </c>
      <c r="D73" s="42">
        <v>0.000287</v>
      </c>
      <c r="E73" s="45">
        <v>5</v>
      </c>
      <c r="F73" s="38"/>
      <c r="G73" s="15"/>
      <c r="H73" s="36">
        <f t="shared" si="5"/>
        <v>0</v>
      </c>
      <c r="I73" s="40" t="str">
        <f t="shared" si="4"/>
        <v>Inserire il 'prezzo unitario'</v>
      </c>
    </row>
    <row r="74" spans="1:9" ht="25.5">
      <c r="A74" s="10">
        <v>46</v>
      </c>
      <c r="B74" s="43" t="s">
        <v>100</v>
      </c>
      <c r="C74" s="44" t="s">
        <v>236</v>
      </c>
      <c r="D74" s="42">
        <v>0.000977</v>
      </c>
      <c r="E74" s="45">
        <v>5</v>
      </c>
      <c r="F74" s="38"/>
      <c r="G74" s="15"/>
      <c r="H74" s="36">
        <f t="shared" si="5"/>
        <v>0</v>
      </c>
      <c r="I74" s="40" t="str">
        <f t="shared" si="4"/>
        <v>Inserire il 'prezzo unitario'</v>
      </c>
    </row>
    <row r="75" spans="1:9" ht="15">
      <c r="A75" s="10">
        <v>47</v>
      </c>
      <c r="B75" s="43" t="s">
        <v>101</v>
      </c>
      <c r="C75" s="44" t="s">
        <v>236</v>
      </c>
      <c r="D75" s="42">
        <v>0.000255</v>
      </c>
      <c r="E75" s="45">
        <v>5</v>
      </c>
      <c r="F75" s="38"/>
      <c r="G75" s="15"/>
      <c r="H75" s="36">
        <f t="shared" si="5"/>
        <v>0</v>
      </c>
      <c r="I75" s="40" t="str">
        <f t="shared" si="4"/>
        <v>Inserire il 'prezzo unitario'</v>
      </c>
    </row>
    <row r="76" spans="1:9" ht="25.5">
      <c r="A76" s="10">
        <v>48</v>
      </c>
      <c r="B76" s="43" t="s">
        <v>102</v>
      </c>
      <c r="C76" s="44" t="s">
        <v>236</v>
      </c>
      <c r="D76" s="42">
        <v>0.000514</v>
      </c>
      <c r="E76" s="45">
        <v>5</v>
      </c>
      <c r="F76" s="38"/>
      <c r="G76" s="15"/>
      <c r="H76" s="36">
        <f t="shared" si="5"/>
        <v>0</v>
      </c>
      <c r="I76" s="40" t="str">
        <f t="shared" si="4"/>
        <v>Inserire il 'prezzo unitario'</v>
      </c>
    </row>
    <row r="77" spans="1:9" ht="15">
      <c r="A77" s="10">
        <v>49</v>
      </c>
      <c r="B77" s="43" t="s">
        <v>103</v>
      </c>
      <c r="C77" s="44" t="s">
        <v>236</v>
      </c>
      <c r="D77" s="42">
        <v>0.000627</v>
      </c>
      <c r="E77" s="45">
        <v>50</v>
      </c>
      <c r="F77" s="38"/>
      <c r="G77" s="15"/>
      <c r="H77" s="36">
        <f t="shared" si="5"/>
        <v>0</v>
      </c>
      <c r="I77" s="40" t="str">
        <f t="shared" si="4"/>
        <v>Inserire il 'prezzo unitario'</v>
      </c>
    </row>
    <row r="78" spans="1:9" ht="15">
      <c r="A78" s="10">
        <v>50</v>
      </c>
      <c r="B78" s="43" t="s">
        <v>104</v>
      </c>
      <c r="C78" s="44" t="s">
        <v>236</v>
      </c>
      <c r="D78" s="42">
        <v>0.023122</v>
      </c>
      <c r="E78" s="45">
        <v>100</v>
      </c>
      <c r="F78" s="38"/>
      <c r="G78" s="15"/>
      <c r="H78" s="36">
        <f t="shared" si="5"/>
        <v>0</v>
      </c>
      <c r="I78" s="40" t="str">
        <f t="shared" si="4"/>
        <v>Inserire il 'prezzo unitario'</v>
      </c>
    </row>
    <row r="79" spans="1:9" ht="15">
      <c r="A79" s="10">
        <v>51</v>
      </c>
      <c r="B79" s="43" t="s">
        <v>105</v>
      </c>
      <c r="C79" s="44" t="s">
        <v>236</v>
      </c>
      <c r="D79" s="42">
        <v>0.004322</v>
      </c>
      <c r="E79" s="45">
        <v>100</v>
      </c>
      <c r="F79" s="38"/>
      <c r="G79" s="15"/>
      <c r="H79" s="36">
        <f t="shared" si="5"/>
        <v>0</v>
      </c>
      <c r="I79" s="40" t="str">
        <f t="shared" si="4"/>
        <v>Inserire il 'prezzo unitario'</v>
      </c>
    </row>
    <row r="80" spans="1:9" ht="25.5">
      <c r="A80" s="10">
        <v>52</v>
      </c>
      <c r="B80" s="43" t="s">
        <v>106</v>
      </c>
      <c r="C80" s="44" t="s">
        <v>236</v>
      </c>
      <c r="D80" s="42">
        <v>0.004754</v>
      </c>
      <c r="E80" s="45">
        <v>25</v>
      </c>
      <c r="F80" s="38"/>
      <c r="G80" s="15"/>
      <c r="H80" s="36">
        <f t="shared" si="5"/>
        <v>0</v>
      </c>
      <c r="I80" s="40" t="str">
        <f t="shared" si="4"/>
        <v>Inserire il 'prezzo unitario'</v>
      </c>
    </row>
    <row r="81" spans="1:9" ht="15">
      <c r="A81" s="10">
        <v>53</v>
      </c>
      <c r="B81" s="43" t="s">
        <v>107</v>
      </c>
      <c r="C81" s="44" t="s">
        <v>236</v>
      </c>
      <c r="D81" s="42">
        <v>0.0007</v>
      </c>
      <c r="E81" s="45">
        <v>5</v>
      </c>
      <c r="F81" s="38"/>
      <c r="G81" s="15"/>
      <c r="H81" s="36">
        <f t="shared" si="5"/>
        <v>0</v>
      </c>
      <c r="I81" s="40" t="str">
        <f t="shared" si="4"/>
        <v>Inserire il 'prezzo unitario'</v>
      </c>
    </row>
    <row r="82" spans="1:9" ht="15">
      <c r="A82" s="10">
        <v>54</v>
      </c>
      <c r="B82" s="43" t="s">
        <v>108</v>
      </c>
      <c r="C82" s="44" t="s">
        <v>236</v>
      </c>
      <c r="D82" s="42">
        <v>0.034592</v>
      </c>
      <c r="E82" s="46">
        <v>5</v>
      </c>
      <c r="F82" s="38"/>
      <c r="G82" s="15"/>
      <c r="H82" s="36">
        <f t="shared" si="5"/>
        <v>0</v>
      </c>
      <c r="I82" s="40" t="str">
        <f t="shared" si="4"/>
        <v>Inserire il 'prezzo unitario'</v>
      </c>
    </row>
    <row r="83" spans="1:9" ht="15">
      <c r="A83" s="10">
        <v>55</v>
      </c>
      <c r="B83" s="43" t="s">
        <v>109</v>
      </c>
      <c r="C83" s="44" t="s">
        <v>236</v>
      </c>
      <c r="D83" s="42">
        <v>0.00108</v>
      </c>
      <c r="E83" s="46">
        <v>25</v>
      </c>
      <c r="F83" s="38"/>
      <c r="G83" s="15"/>
      <c r="H83" s="36">
        <f t="shared" si="5"/>
        <v>0</v>
      </c>
      <c r="I83" s="40" t="str">
        <f t="shared" si="4"/>
        <v>Inserire il 'prezzo unitario'</v>
      </c>
    </row>
    <row r="84" spans="1:9" ht="15">
      <c r="A84" s="10">
        <v>56</v>
      </c>
      <c r="B84" s="43" t="s">
        <v>110</v>
      </c>
      <c r="C84" s="44" t="s">
        <v>236</v>
      </c>
      <c r="D84" s="42">
        <v>0.028794</v>
      </c>
      <c r="E84" s="46">
        <v>50</v>
      </c>
      <c r="F84" s="38"/>
      <c r="G84" s="15"/>
      <c r="H84" s="36">
        <f t="shared" si="5"/>
        <v>0</v>
      </c>
      <c r="I84" s="40" t="str">
        <f t="shared" si="4"/>
        <v>Inserire il 'prezzo unitario'</v>
      </c>
    </row>
    <row r="85" spans="1:9" ht="15">
      <c r="A85" s="10">
        <v>57</v>
      </c>
      <c r="B85" s="43" t="s">
        <v>111</v>
      </c>
      <c r="C85" s="44" t="s">
        <v>236</v>
      </c>
      <c r="D85" s="42">
        <v>0.007131</v>
      </c>
      <c r="E85" s="46">
        <v>50</v>
      </c>
      <c r="F85" s="38"/>
      <c r="G85" s="15"/>
      <c r="H85" s="36">
        <f t="shared" si="5"/>
        <v>0</v>
      </c>
      <c r="I85" s="40" t="str">
        <f t="shared" si="4"/>
        <v>Inserire il 'prezzo unitario'</v>
      </c>
    </row>
    <row r="86" spans="1:9" ht="15">
      <c r="A86" s="10">
        <v>58</v>
      </c>
      <c r="B86" s="43" t="s">
        <v>112</v>
      </c>
      <c r="C86" s="44" t="s">
        <v>236</v>
      </c>
      <c r="D86" s="42">
        <v>0.000443</v>
      </c>
      <c r="E86" s="46">
        <v>1</v>
      </c>
      <c r="F86" s="38"/>
      <c r="G86" s="15"/>
      <c r="H86" s="36">
        <f t="shared" si="5"/>
        <v>0</v>
      </c>
      <c r="I86" s="40" t="str">
        <f t="shared" si="4"/>
        <v>Inserire il 'prezzo unitario'</v>
      </c>
    </row>
    <row r="87" spans="1:9" ht="15">
      <c r="A87" s="10">
        <v>59</v>
      </c>
      <c r="B87" s="43" t="s">
        <v>113</v>
      </c>
      <c r="C87" s="44" t="s">
        <v>236</v>
      </c>
      <c r="D87" s="42">
        <v>0.002835</v>
      </c>
      <c r="E87" s="46">
        <v>5</v>
      </c>
      <c r="F87" s="38"/>
      <c r="G87" s="15"/>
      <c r="H87" s="36">
        <f t="shared" si="5"/>
        <v>0</v>
      </c>
      <c r="I87" s="40" t="str">
        <f t="shared" si="4"/>
        <v>Inserire il 'prezzo unitario'</v>
      </c>
    </row>
    <row r="88" spans="1:9" ht="15">
      <c r="A88" s="10">
        <v>60</v>
      </c>
      <c r="B88" s="43" t="s">
        <v>114</v>
      </c>
      <c r="C88" s="44" t="s">
        <v>236</v>
      </c>
      <c r="D88" s="42">
        <v>0.002554</v>
      </c>
      <c r="E88" s="46">
        <v>5</v>
      </c>
      <c r="F88" s="38"/>
      <c r="G88" s="15"/>
      <c r="H88" s="36">
        <f t="shared" si="5"/>
        <v>0</v>
      </c>
      <c r="I88" s="40" t="str">
        <f t="shared" si="4"/>
        <v>Inserire il 'prezzo unitario'</v>
      </c>
    </row>
    <row r="89" spans="1:9" ht="15">
      <c r="A89" s="10">
        <v>61</v>
      </c>
      <c r="B89" s="43" t="s">
        <v>115</v>
      </c>
      <c r="C89" s="44" t="s">
        <v>236</v>
      </c>
      <c r="D89" s="42">
        <v>0.001219</v>
      </c>
      <c r="E89" s="46">
        <v>1</v>
      </c>
      <c r="F89" s="38"/>
      <c r="G89" s="15"/>
      <c r="H89" s="36">
        <f t="shared" si="5"/>
        <v>0</v>
      </c>
      <c r="I89" s="40" t="str">
        <f t="shared" si="4"/>
        <v>Inserire il 'prezzo unitario'</v>
      </c>
    </row>
    <row r="90" spans="1:9" ht="15">
      <c r="A90" s="10">
        <v>62</v>
      </c>
      <c r="B90" s="43" t="s">
        <v>39</v>
      </c>
      <c r="C90" s="44" t="s">
        <v>236</v>
      </c>
      <c r="D90" s="42">
        <v>0.000681</v>
      </c>
      <c r="E90" s="46">
        <v>1</v>
      </c>
      <c r="F90" s="38"/>
      <c r="G90" s="15"/>
      <c r="H90" s="36">
        <f t="shared" si="5"/>
        <v>0</v>
      </c>
      <c r="I90" s="40" t="str">
        <f t="shared" si="4"/>
        <v>Inserire il 'prezzo unitario'</v>
      </c>
    </row>
    <row r="91" spans="1:9" ht="15">
      <c r="A91" s="10">
        <v>63</v>
      </c>
      <c r="B91" s="43" t="s">
        <v>116</v>
      </c>
      <c r="C91" s="44" t="s">
        <v>236</v>
      </c>
      <c r="D91" s="42">
        <v>0.000596</v>
      </c>
      <c r="E91" s="46">
        <v>1</v>
      </c>
      <c r="F91" s="38"/>
      <c r="G91" s="15"/>
      <c r="H91" s="36">
        <f t="shared" si="5"/>
        <v>0</v>
      </c>
      <c r="I91" s="40" t="str">
        <f t="shared" si="4"/>
        <v>Inserire il 'prezzo unitario'</v>
      </c>
    </row>
    <row r="92" spans="1:9" ht="15">
      <c r="A92" s="10">
        <v>64</v>
      </c>
      <c r="B92" s="43" t="s">
        <v>117</v>
      </c>
      <c r="C92" s="44" t="s">
        <v>236</v>
      </c>
      <c r="D92" s="42">
        <v>4.3E-05</v>
      </c>
      <c r="E92" s="46">
        <v>1</v>
      </c>
      <c r="F92" s="38"/>
      <c r="G92" s="15"/>
      <c r="H92" s="36">
        <f t="shared" si="5"/>
        <v>0</v>
      </c>
      <c r="I92" s="40" t="str">
        <f t="shared" si="4"/>
        <v>Inserire il 'prezzo unitario'</v>
      </c>
    </row>
    <row r="93" spans="1:9" ht="15">
      <c r="A93" s="10">
        <v>65</v>
      </c>
      <c r="B93" s="43" t="s">
        <v>118</v>
      </c>
      <c r="C93" s="44" t="s">
        <v>236</v>
      </c>
      <c r="D93" s="42">
        <v>4.1E-05</v>
      </c>
      <c r="E93" s="45">
        <v>1</v>
      </c>
      <c r="F93" s="38"/>
      <c r="G93" s="15"/>
      <c r="H93" s="36">
        <f aca="true" t="shared" si="6" ref="H93:H124">G93*D93</f>
        <v>0</v>
      </c>
      <c r="I93" s="40" t="str">
        <f t="shared" si="4"/>
        <v>Inserire il 'prezzo unitario'</v>
      </c>
    </row>
    <row r="94" spans="1:9" ht="15">
      <c r="A94" s="10">
        <v>66</v>
      </c>
      <c r="B94" s="43" t="s">
        <v>21</v>
      </c>
      <c r="C94" s="44" t="s">
        <v>236</v>
      </c>
      <c r="D94" s="42">
        <v>0.000551</v>
      </c>
      <c r="E94" s="45">
        <v>1</v>
      </c>
      <c r="F94" s="38"/>
      <c r="G94" s="15"/>
      <c r="H94" s="36">
        <f t="shared" si="6"/>
        <v>0</v>
      </c>
      <c r="I94" s="40" t="str">
        <f t="shared" si="4"/>
        <v>Inserire il 'prezzo unitario'</v>
      </c>
    </row>
    <row r="95" spans="1:9" ht="30">
      <c r="A95" s="10">
        <v>67</v>
      </c>
      <c r="B95" s="43" t="s">
        <v>119</v>
      </c>
      <c r="C95" s="44" t="s">
        <v>239</v>
      </c>
      <c r="D95" s="42">
        <v>0.000402</v>
      </c>
      <c r="E95" s="45">
        <v>50</v>
      </c>
      <c r="F95" s="38"/>
      <c r="G95" s="15"/>
      <c r="H95" s="36">
        <f t="shared" si="6"/>
        <v>0</v>
      </c>
      <c r="I95" s="40" t="str">
        <f t="shared" si="4"/>
        <v>Inserire il 'prezzo unitario'</v>
      </c>
    </row>
    <row r="96" spans="1:9" ht="15">
      <c r="A96" s="10">
        <v>68</v>
      </c>
      <c r="B96" s="43" t="s">
        <v>120</v>
      </c>
      <c r="C96" s="44" t="s">
        <v>240</v>
      </c>
      <c r="D96" s="42">
        <v>0.000175</v>
      </c>
      <c r="E96" s="45">
        <v>50</v>
      </c>
      <c r="F96" s="38"/>
      <c r="G96" s="15"/>
      <c r="H96" s="36">
        <f t="shared" si="6"/>
        <v>0</v>
      </c>
      <c r="I96" s="40" t="str">
        <f t="shared" si="4"/>
        <v>Inserire il 'prezzo unitario'</v>
      </c>
    </row>
    <row r="97" spans="1:9" ht="15">
      <c r="A97" s="10">
        <v>69</v>
      </c>
      <c r="B97" s="43" t="s">
        <v>121</v>
      </c>
      <c r="C97" s="44" t="s">
        <v>236</v>
      </c>
      <c r="D97" s="42">
        <v>0.003274</v>
      </c>
      <c r="E97" s="45">
        <v>100</v>
      </c>
      <c r="F97" s="38"/>
      <c r="G97" s="15"/>
      <c r="H97" s="36">
        <f t="shared" si="6"/>
        <v>0</v>
      </c>
      <c r="I97" s="40" t="str">
        <f t="shared" si="4"/>
        <v>Inserire il 'prezzo unitario'</v>
      </c>
    </row>
    <row r="98" spans="1:9" ht="15">
      <c r="A98" s="10">
        <v>70</v>
      </c>
      <c r="B98" s="43" t="s">
        <v>122</v>
      </c>
      <c r="C98" s="44" t="s">
        <v>236</v>
      </c>
      <c r="D98" s="42">
        <v>0.007455</v>
      </c>
      <c r="E98" s="45">
        <v>100</v>
      </c>
      <c r="F98" s="38"/>
      <c r="G98" s="15"/>
      <c r="H98" s="36">
        <f t="shared" si="6"/>
        <v>0</v>
      </c>
      <c r="I98" s="40" t="str">
        <f t="shared" si="4"/>
        <v>Inserire il 'prezzo unitario'</v>
      </c>
    </row>
    <row r="99" spans="1:9" ht="15">
      <c r="A99" s="10">
        <v>71</v>
      </c>
      <c r="B99" s="43" t="s">
        <v>123</v>
      </c>
      <c r="C99" s="44" t="s">
        <v>236</v>
      </c>
      <c r="D99" s="42">
        <v>0.002204</v>
      </c>
      <c r="E99" s="45">
        <v>100</v>
      </c>
      <c r="F99" s="38"/>
      <c r="G99" s="15"/>
      <c r="H99" s="36">
        <f t="shared" si="6"/>
        <v>0</v>
      </c>
      <c r="I99" s="40" t="str">
        <f t="shared" si="4"/>
        <v>Inserire il 'prezzo unitario'</v>
      </c>
    </row>
    <row r="100" spans="1:9" ht="15">
      <c r="A100" s="10">
        <v>72</v>
      </c>
      <c r="B100" s="43" t="s">
        <v>124</v>
      </c>
      <c r="C100" s="44" t="s">
        <v>241</v>
      </c>
      <c r="D100" s="42">
        <v>0.000156</v>
      </c>
      <c r="E100" s="45" t="s">
        <v>252</v>
      </c>
      <c r="F100" s="38"/>
      <c r="G100" s="15"/>
      <c r="H100" s="36">
        <f t="shared" si="6"/>
        <v>0</v>
      </c>
      <c r="I100" s="40" t="str">
        <f t="shared" si="4"/>
        <v>Inserire il 'prezzo unitario'</v>
      </c>
    </row>
    <row r="101" spans="1:9" ht="15">
      <c r="A101" s="10">
        <v>73</v>
      </c>
      <c r="B101" s="43" t="s">
        <v>125</v>
      </c>
      <c r="C101" s="44" t="s">
        <v>241</v>
      </c>
      <c r="D101" s="49">
        <v>0.000203</v>
      </c>
      <c r="E101" s="47" t="s">
        <v>252</v>
      </c>
      <c r="F101" s="38"/>
      <c r="G101" s="15"/>
      <c r="H101" s="36">
        <f t="shared" si="6"/>
        <v>0</v>
      </c>
      <c r="I101" s="40" t="str">
        <f t="shared" si="4"/>
        <v>Inserire il 'prezzo unitario'</v>
      </c>
    </row>
    <row r="102" spans="1:9" ht="15">
      <c r="A102" s="10">
        <v>74</v>
      </c>
      <c r="B102" s="43" t="s">
        <v>126</v>
      </c>
      <c r="C102" s="44" t="s">
        <v>236</v>
      </c>
      <c r="D102" s="49">
        <v>0.000227</v>
      </c>
      <c r="E102" s="47">
        <v>1</v>
      </c>
      <c r="F102" s="38"/>
      <c r="G102" s="15"/>
      <c r="H102" s="36">
        <f t="shared" si="6"/>
        <v>0</v>
      </c>
      <c r="I102" s="40" t="str">
        <f t="shared" si="4"/>
        <v>Inserire il 'prezzo unitario'</v>
      </c>
    </row>
    <row r="103" spans="1:9" ht="15">
      <c r="A103" s="10">
        <v>75</v>
      </c>
      <c r="B103" s="43" t="s">
        <v>127</v>
      </c>
      <c r="C103" s="44" t="s">
        <v>236</v>
      </c>
      <c r="D103" s="49">
        <v>0.033927</v>
      </c>
      <c r="E103" s="48">
        <v>100</v>
      </c>
      <c r="F103" s="38"/>
      <c r="G103" s="15"/>
      <c r="H103" s="36">
        <f t="shared" si="6"/>
        <v>0</v>
      </c>
      <c r="I103" s="40" t="str">
        <f t="shared" si="4"/>
        <v>Inserire il 'prezzo unitario'</v>
      </c>
    </row>
    <row r="104" spans="1:9" ht="15">
      <c r="A104" s="10">
        <v>76</v>
      </c>
      <c r="B104" s="43" t="s">
        <v>128</v>
      </c>
      <c r="C104" s="44" t="s">
        <v>236</v>
      </c>
      <c r="D104" s="49">
        <v>0.017071</v>
      </c>
      <c r="E104" s="48">
        <v>6</v>
      </c>
      <c r="F104" s="38"/>
      <c r="G104" s="15"/>
      <c r="H104" s="36">
        <f t="shared" si="6"/>
        <v>0</v>
      </c>
      <c r="I104" s="40" t="str">
        <f t="shared" si="4"/>
        <v>Inserire il 'prezzo unitario'</v>
      </c>
    </row>
    <row r="105" spans="1:9" ht="15">
      <c r="A105" s="10">
        <v>77</v>
      </c>
      <c r="B105" s="43" t="s">
        <v>129</v>
      </c>
      <c r="C105" s="44" t="s">
        <v>236</v>
      </c>
      <c r="D105" s="49">
        <v>0.001351</v>
      </c>
      <c r="E105" s="48">
        <v>10</v>
      </c>
      <c r="F105" s="38"/>
      <c r="G105" s="15"/>
      <c r="H105" s="36">
        <f t="shared" si="6"/>
        <v>0</v>
      </c>
      <c r="I105" s="40" t="str">
        <f t="shared" si="4"/>
        <v>Inserire il 'prezzo unitario'</v>
      </c>
    </row>
    <row r="106" spans="1:9" ht="15">
      <c r="A106" s="10">
        <v>78</v>
      </c>
      <c r="B106" s="43" t="s">
        <v>130</v>
      </c>
      <c r="C106" s="44" t="s">
        <v>236</v>
      </c>
      <c r="D106" s="49">
        <v>0.000324</v>
      </c>
      <c r="E106" s="48">
        <v>10</v>
      </c>
      <c r="F106" s="38"/>
      <c r="G106" s="15"/>
      <c r="H106" s="36">
        <f t="shared" si="6"/>
        <v>0</v>
      </c>
      <c r="I106" s="40" t="str">
        <f t="shared" si="4"/>
        <v>Inserire il 'prezzo unitario'</v>
      </c>
    </row>
    <row r="107" spans="1:9" ht="15">
      <c r="A107" s="10">
        <v>79</v>
      </c>
      <c r="B107" s="43" t="s">
        <v>131</v>
      </c>
      <c r="C107" s="44" t="s">
        <v>236</v>
      </c>
      <c r="D107" s="49">
        <v>0.000324</v>
      </c>
      <c r="E107" s="48">
        <v>10</v>
      </c>
      <c r="F107" s="38"/>
      <c r="G107" s="15"/>
      <c r="H107" s="36">
        <f t="shared" si="6"/>
        <v>0</v>
      </c>
      <c r="I107" s="40" t="str">
        <f t="shared" si="4"/>
        <v>Inserire il 'prezzo unitario'</v>
      </c>
    </row>
    <row r="108" spans="1:9" ht="15">
      <c r="A108" s="10">
        <v>80</v>
      </c>
      <c r="B108" s="43" t="s">
        <v>132</v>
      </c>
      <c r="C108" s="44" t="s">
        <v>236</v>
      </c>
      <c r="D108" s="49">
        <v>0.000216</v>
      </c>
      <c r="E108" s="47">
        <v>10</v>
      </c>
      <c r="F108" s="38"/>
      <c r="G108" s="15"/>
      <c r="H108" s="36">
        <f t="shared" si="6"/>
        <v>0</v>
      </c>
      <c r="I108" s="40" t="str">
        <f t="shared" si="4"/>
        <v>Inserire il 'prezzo unitario'</v>
      </c>
    </row>
    <row r="109" spans="1:9" ht="15">
      <c r="A109" s="10">
        <v>81</v>
      </c>
      <c r="B109" s="43" t="s">
        <v>133</v>
      </c>
      <c r="C109" s="44" t="s">
        <v>236</v>
      </c>
      <c r="D109" s="49">
        <v>0.000216</v>
      </c>
      <c r="E109" s="47">
        <v>10</v>
      </c>
      <c r="F109" s="38"/>
      <c r="G109" s="15"/>
      <c r="H109" s="36">
        <f t="shared" si="6"/>
        <v>0</v>
      </c>
      <c r="I109" s="40" t="str">
        <f t="shared" si="4"/>
        <v>Inserire il 'prezzo unitario'</v>
      </c>
    </row>
    <row r="110" spans="1:9" ht="15">
      <c r="A110" s="10">
        <v>82</v>
      </c>
      <c r="B110" s="43" t="s">
        <v>134</v>
      </c>
      <c r="C110" s="44" t="s">
        <v>242</v>
      </c>
      <c r="D110" s="49">
        <v>0.000303</v>
      </c>
      <c r="E110" s="47">
        <v>10</v>
      </c>
      <c r="F110" s="38"/>
      <c r="G110" s="15"/>
      <c r="H110" s="36">
        <f t="shared" si="6"/>
        <v>0</v>
      </c>
      <c r="I110" s="40" t="str">
        <f t="shared" si="4"/>
        <v>Inserire il 'prezzo unitario'</v>
      </c>
    </row>
    <row r="111" spans="1:9" ht="15">
      <c r="A111" s="10">
        <v>83</v>
      </c>
      <c r="B111" s="43" t="s">
        <v>135</v>
      </c>
      <c r="C111" s="44" t="s">
        <v>242</v>
      </c>
      <c r="D111" s="49">
        <v>0.000994</v>
      </c>
      <c r="E111" s="47">
        <v>10</v>
      </c>
      <c r="F111" s="38"/>
      <c r="G111" s="15"/>
      <c r="H111" s="36">
        <f t="shared" si="6"/>
        <v>0</v>
      </c>
      <c r="I111" s="40" t="str">
        <f t="shared" si="4"/>
        <v>Inserire il 'prezzo unitario'</v>
      </c>
    </row>
    <row r="112" spans="1:9" ht="15">
      <c r="A112" s="10">
        <v>84</v>
      </c>
      <c r="B112" s="43" t="s">
        <v>136</v>
      </c>
      <c r="C112" s="44" t="s">
        <v>242</v>
      </c>
      <c r="D112" s="49">
        <v>0.000972</v>
      </c>
      <c r="E112" s="47">
        <v>10</v>
      </c>
      <c r="F112" s="38"/>
      <c r="G112" s="15"/>
      <c r="H112" s="36">
        <f t="shared" si="6"/>
        <v>0</v>
      </c>
      <c r="I112" s="40" t="str">
        <f t="shared" si="4"/>
        <v>Inserire il 'prezzo unitario'</v>
      </c>
    </row>
    <row r="113" spans="1:9" ht="15">
      <c r="A113" s="10">
        <v>85</v>
      </c>
      <c r="B113" s="43" t="s">
        <v>137</v>
      </c>
      <c r="C113" s="44" t="s">
        <v>242</v>
      </c>
      <c r="D113" s="49">
        <v>0.000411</v>
      </c>
      <c r="E113" s="47">
        <v>10</v>
      </c>
      <c r="F113" s="38"/>
      <c r="G113" s="15"/>
      <c r="H113" s="36">
        <f t="shared" si="6"/>
        <v>0</v>
      </c>
      <c r="I113" s="40" t="str">
        <f t="shared" si="4"/>
        <v>Inserire il 'prezzo unitario'</v>
      </c>
    </row>
    <row r="114" spans="1:9" ht="15">
      <c r="A114" s="10">
        <v>86</v>
      </c>
      <c r="B114" s="43" t="s">
        <v>138</v>
      </c>
      <c r="C114" s="44" t="s">
        <v>242</v>
      </c>
      <c r="D114" s="49">
        <v>0.000562</v>
      </c>
      <c r="E114" s="47">
        <v>10</v>
      </c>
      <c r="F114" s="38"/>
      <c r="G114" s="15"/>
      <c r="H114" s="36">
        <f t="shared" si="6"/>
        <v>0</v>
      </c>
      <c r="I114" s="40" t="str">
        <f t="shared" si="4"/>
        <v>Inserire il 'prezzo unitario'</v>
      </c>
    </row>
    <row r="115" spans="1:9" ht="15">
      <c r="A115" s="10">
        <v>87</v>
      </c>
      <c r="B115" s="43" t="s">
        <v>139</v>
      </c>
      <c r="C115" s="44" t="s">
        <v>236</v>
      </c>
      <c r="D115" s="49">
        <v>0.001279</v>
      </c>
      <c r="E115" s="47">
        <v>1</v>
      </c>
      <c r="F115" s="38"/>
      <c r="G115" s="15"/>
      <c r="H115" s="36">
        <f t="shared" si="6"/>
        <v>0</v>
      </c>
      <c r="I115" s="40" t="str">
        <f t="shared" si="4"/>
        <v>Inserire il 'prezzo unitario'</v>
      </c>
    </row>
    <row r="116" spans="1:12" ht="15">
      <c r="A116" s="10">
        <v>88</v>
      </c>
      <c r="B116" s="43" t="s">
        <v>140</v>
      </c>
      <c r="C116" s="44" t="s">
        <v>236</v>
      </c>
      <c r="D116" s="49">
        <v>7.1E-05</v>
      </c>
      <c r="E116" s="47">
        <v>2</v>
      </c>
      <c r="F116" s="38"/>
      <c r="G116" s="15"/>
      <c r="H116" s="36">
        <f t="shared" si="6"/>
        <v>0</v>
      </c>
      <c r="I116" s="40" t="str">
        <f t="shared" si="4"/>
        <v>Inserire il 'prezzo unitario'</v>
      </c>
      <c r="L116" s="41"/>
    </row>
    <row r="117" spans="1:9" ht="15">
      <c r="A117" s="10">
        <v>89</v>
      </c>
      <c r="B117" s="43" t="s">
        <v>141</v>
      </c>
      <c r="C117" s="44" t="s">
        <v>236</v>
      </c>
      <c r="D117" s="49">
        <v>0.003049</v>
      </c>
      <c r="E117" s="47">
        <v>5</v>
      </c>
      <c r="F117" s="38"/>
      <c r="G117" s="15"/>
      <c r="H117" s="36">
        <f t="shared" si="6"/>
        <v>0</v>
      </c>
      <c r="I117" s="40" t="str">
        <f t="shared" si="4"/>
        <v>Inserire il 'prezzo unitario'</v>
      </c>
    </row>
    <row r="118" spans="1:9" ht="15">
      <c r="A118" s="10">
        <v>90</v>
      </c>
      <c r="B118" s="43" t="s">
        <v>29</v>
      </c>
      <c r="C118" s="44" t="s">
        <v>236</v>
      </c>
      <c r="D118" s="49">
        <v>8.9E-05</v>
      </c>
      <c r="E118" s="47">
        <v>1</v>
      </c>
      <c r="F118" s="38"/>
      <c r="G118" s="15"/>
      <c r="H118" s="36">
        <f t="shared" si="6"/>
        <v>0</v>
      </c>
      <c r="I118" s="40" t="str">
        <f t="shared" si="4"/>
        <v>Inserire il 'prezzo unitario'</v>
      </c>
    </row>
    <row r="119" spans="1:9" ht="15">
      <c r="A119" s="10">
        <v>91</v>
      </c>
      <c r="B119" s="43" t="s">
        <v>142</v>
      </c>
      <c r="C119" s="44" t="s">
        <v>236</v>
      </c>
      <c r="D119" s="49">
        <v>0.000389</v>
      </c>
      <c r="E119" s="47">
        <v>12</v>
      </c>
      <c r="F119" s="38"/>
      <c r="G119" s="15"/>
      <c r="H119" s="36">
        <f t="shared" si="6"/>
        <v>0</v>
      </c>
      <c r="I119" s="40" t="str">
        <f t="shared" si="4"/>
        <v>Inserire il 'prezzo unitario'</v>
      </c>
    </row>
    <row r="120" spans="1:9" ht="15">
      <c r="A120" s="10">
        <v>92</v>
      </c>
      <c r="B120" s="43" t="s">
        <v>143</v>
      </c>
      <c r="C120" s="44" t="s">
        <v>236</v>
      </c>
      <c r="D120" s="49">
        <v>6.7E-05</v>
      </c>
      <c r="E120" s="48">
        <v>1</v>
      </c>
      <c r="F120" s="38"/>
      <c r="G120" s="15"/>
      <c r="H120" s="36">
        <f t="shared" si="6"/>
        <v>0</v>
      </c>
      <c r="I120" s="40" t="str">
        <f t="shared" si="4"/>
        <v>Inserire il 'prezzo unitario'</v>
      </c>
    </row>
    <row r="121" spans="1:9" ht="15">
      <c r="A121" s="10">
        <v>93</v>
      </c>
      <c r="B121" s="43" t="s">
        <v>30</v>
      </c>
      <c r="C121" s="44" t="s">
        <v>236</v>
      </c>
      <c r="D121" s="49">
        <v>4.8E-05</v>
      </c>
      <c r="E121" s="47">
        <v>1</v>
      </c>
      <c r="F121" s="38"/>
      <c r="G121" s="15"/>
      <c r="H121" s="36">
        <f t="shared" si="6"/>
        <v>0</v>
      </c>
      <c r="I121" s="40" t="str">
        <f t="shared" si="4"/>
        <v>Inserire il 'prezzo unitario'</v>
      </c>
    </row>
    <row r="122" spans="1:9" ht="15">
      <c r="A122" s="10">
        <v>94</v>
      </c>
      <c r="B122" s="43" t="s">
        <v>144</v>
      </c>
      <c r="C122" s="44" t="s">
        <v>236</v>
      </c>
      <c r="D122" s="49">
        <v>0.000503</v>
      </c>
      <c r="E122" s="47">
        <v>1</v>
      </c>
      <c r="F122" s="38"/>
      <c r="G122" s="15"/>
      <c r="H122" s="36">
        <f t="shared" si="6"/>
        <v>0</v>
      </c>
      <c r="I122" s="40" t="str">
        <f t="shared" si="4"/>
        <v>Inserire il 'prezzo unitario'</v>
      </c>
    </row>
    <row r="123" spans="1:9" ht="15">
      <c r="A123" s="10">
        <v>95</v>
      </c>
      <c r="B123" s="43" t="s">
        <v>145</v>
      </c>
      <c r="C123" s="44" t="s">
        <v>236</v>
      </c>
      <c r="D123" s="49">
        <v>0.000445</v>
      </c>
      <c r="E123" s="47">
        <v>1</v>
      </c>
      <c r="F123" s="38"/>
      <c r="G123" s="15"/>
      <c r="H123" s="36">
        <f t="shared" si="6"/>
        <v>0</v>
      </c>
      <c r="I123" s="40" t="str">
        <f t="shared" si="4"/>
        <v>Inserire il 'prezzo unitario'</v>
      </c>
    </row>
    <row r="124" spans="1:9" ht="15">
      <c r="A124" s="10">
        <v>96</v>
      </c>
      <c r="B124" s="43" t="s">
        <v>146</v>
      </c>
      <c r="C124" s="44" t="s">
        <v>236</v>
      </c>
      <c r="D124" s="42">
        <v>0.000493</v>
      </c>
      <c r="E124" s="45">
        <v>12</v>
      </c>
      <c r="F124" s="38"/>
      <c r="G124" s="15"/>
      <c r="H124" s="36">
        <f t="shared" si="6"/>
        <v>0</v>
      </c>
      <c r="I124" s="40" t="str">
        <f t="shared" si="4"/>
        <v>Inserire il 'prezzo unitario'</v>
      </c>
    </row>
    <row r="125" spans="1:9" ht="15">
      <c r="A125" s="10">
        <v>97</v>
      </c>
      <c r="B125" s="43" t="s">
        <v>147</v>
      </c>
      <c r="C125" s="44" t="s">
        <v>236</v>
      </c>
      <c r="D125" s="42">
        <v>0.003855</v>
      </c>
      <c r="E125" s="45">
        <v>12</v>
      </c>
      <c r="F125" s="38"/>
      <c r="G125" s="15"/>
      <c r="H125" s="36">
        <f aca="true" t="shared" si="7" ref="H125:H156">G125*D125</f>
        <v>0</v>
      </c>
      <c r="I125" s="40" t="str">
        <f t="shared" si="4"/>
        <v>Inserire il 'prezzo unitario'</v>
      </c>
    </row>
    <row r="126" spans="1:9" ht="25.5">
      <c r="A126" s="10">
        <v>98</v>
      </c>
      <c r="B126" s="43" t="s">
        <v>148</v>
      </c>
      <c r="C126" s="44" t="s">
        <v>236</v>
      </c>
      <c r="D126" s="42">
        <v>5.4E-05</v>
      </c>
      <c r="E126" s="45">
        <v>1</v>
      </c>
      <c r="F126" s="38"/>
      <c r="G126" s="15"/>
      <c r="H126" s="36">
        <f t="shared" si="7"/>
        <v>0</v>
      </c>
      <c r="I126" s="40" t="str">
        <f t="shared" si="4"/>
        <v>Inserire il 'prezzo unitario'</v>
      </c>
    </row>
    <row r="127" spans="1:9" ht="25.5">
      <c r="A127" s="10">
        <v>99</v>
      </c>
      <c r="B127" s="43" t="s">
        <v>149</v>
      </c>
      <c r="C127" s="44" t="s">
        <v>236</v>
      </c>
      <c r="D127" s="42">
        <v>5.4E-05</v>
      </c>
      <c r="E127" s="45">
        <v>1</v>
      </c>
      <c r="F127" s="38"/>
      <c r="G127" s="15"/>
      <c r="H127" s="36">
        <f t="shared" si="7"/>
        <v>0</v>
      </c>
      <c r="I127" s="40" t="str">
        <f t="shared" si="4"/>
        <v>Inserire il 'prezzo unitario'</v>
      </c>
    </row>
    <row r="128" spans="1:9" ht="15">
      <c r="A128" s="10">
        <v>100</v>
      </c>
      <c r="B128" s="43" t="s">
        <v>150</v>
      </c>
      <c r="C128" s="44" t="s">
        <v>236</v>
      </c>
      <c r="D128" s="42">
        <v>0.002982</v>
      </c>
      <c r="E128" s="45">
        <v>12</v>
      </c>
      <c r="F128" s="38"/>
      <c r="G128" s="15"/>
      <c r="H128" s="36">
        <f t="shared" si="7"/>
        <v>0</v>
      </c>
      <c r="I128" s="40" t="str">
        <f t="shared" si="4"/>
        <v>Inserire il 'prezzo unitario'</v>
      </c>
    </row>
    <row r="129" spans="1:9" ht="15">
      <c r="A129" s="10">
        <v>101</v>
      </c>
      <c r="B129" s="43" t="s">
        <v>151</v>
      </c>
      <c r="C129" s="44" t="s">
        <v>243</v>
      </c>
      <c r="D129" s="42">
        <v>0.000648</v>
      </c>
      <c r="E129" s="45">
        <v>5</v>
      </c>
      <c r="F129" s="38"/>
      <c r="G129" s="15"/>
      <c r="H129" s="36">
        <f t="shared" si="7"/>
        <v>0</v>
      </c>
      <c r="I129" s="40" t="str">
        <f t="shared" si="4"/>
        <v>Inserire il 'prezzo unitario'</v>
      </c>
    </row>
    <row r="130" spans="1:9" ht="15">
      <c r="A130" s="10">
        <v>102</v>
      </c>
      <c r="B130" s="43" t="s">
        <v>151</v>
      </c>
      <c r="C130" s="44" t="s">
        <v>243</v>
      </c>
      <c r="D130" s="42">
        <v>0.000648</v>
      </c>
      <c r="E130" s="45">
        <v>5</v>
      </c>
      <c r="F130" s="38"/>
      <c r="G130" s="15"/>
      <c r="H130" s="36">
        <f t="shared" si="7"/>
        <v>0</v>
      </c>
      <c r="I130" s="40" t="str">
        <f t="shared" si="4"/>
        <v>Inserire il 'prezzo unitario'</v>
      </c>
    </row>
    <row r="131" spans="1:9" ht="15">
      <c r="A131" s="10">
        <v>103</v>
      </c>
      <c r="B131" s="43" t="s">
        <v>152</v>
      </c>
      <c r="C131" s="44" t="s">
        <v>244</v>
      </c>
      <c r="D131" s="42">
        <v>0.000467</v>
      </c>
      <c r="E131" s="45">
        <v>5</v>
      </c>
      <c r="F131" s="38"/>
      <c r="G131" s="15"/>
      <c r="H131" s="36">
        <f t="shared" si="7"/>
        <v>0</v>
      </c>
      <c r="I131" s="40" t="str">
        <f t="shared" si="4"/>
        <v>Inserire il 'prezzo unitario'</v>
      </c>
    </row>
    <row r="132" spans="1:9" ht="15">
      <c r="A132" s="10">
        <v>104</v>
      </c>
      <c r="B132" s="43" t="s">
        <v>153</v>
      </c>
      <c r="C132" s="44" t="s">
        <v>244</v>
      </c>
      <c r="D132" s="42">
        <v>3.5E-05</v>
      </c>
      <c r="E132" s="45">
        <v>5</v>
      </c>
      <c r="F132" s="38"/>
      <c r="G132" s="15"/>
      <c r="H132" s="36">
        <f t="shared" si="7"/>
        <v>0</v>
      </c>
      <c r="I132" s="40" t="str">
        <f t="shared" si="4"/>
        <v>Inserire il 'prezzo unitario'</v>
      </c>
    </row>
    <row r="133" spans="1:9" ht="15">
      <c r="A133" s="10">
        <v>105</v>
      </c>
      <c r="B133" s="43" t="s">
        <v>154</v>
      </c>
      <c r="C133" s="44" t="s">
        <v>244</v>
      </c>
      <c r="D133" s="42">
        <v>3.2E-05</v>
      </c>
      <c r="E133" s="45">
        <v>5</v>
      </c>
      <c r="F133" s="38"/>
      <c r="G133" s="15"/>
      <c r="H133" s="36">
        <f t="shared" si="7"/>
        <v>0</v>
      </c>
      <c r="I133" s="40" t="str">
        <f t="shared" si="4"/>
        <v>Inserire il 'prezzo unitario'</v>
      </c>
    </row>
    <row r="134" spans="1:9" ht="15">
      <c r="A134" s="10">
        <v>106</v>
      </c>
      <c r="B134" s="43" t="s">
        <v>155</v>
      </c>
      <c r="C134" s="44" t="s">
        <v>244</v>
      </c>
      <c r="D134" s="42">
        <v>1.3E-05</v>
      </c>
      <c r="E134" s="45">
        <v>5</v>
      </c>
      <c r="F134" s="38"/>
      <c r="G134" s="15"/>
      <c r="H134" s="36">
        <f t="shared" si="7"/>
        <v>0</v>
      </c>
      <c r="I134" s="40" t="str">
        <f t="shared" si="4"/>
        <v>Inserire il 'prezzo unitario'</v>
      </c>
    </row>
    <row r="135" spans="1:9" ht="15">
      <c r="A135" s="10">
        <v>107</v>
      </c>
      <c r="B135" s="43" t="s">
        <v>156</v>
      </c>
      <c r="C135" s="44" t="s">
        <v>244</v>
      </c>
      <c r="D135" s="42">
        <v>4.3E-05</v>
      </c>
      <c r="E135" s="45">
        <v>5</v>
      </c>
      <c r="F135" s="38"/>
      <c r="G135" s="15"/>
      <c r="H135" s="36">
        <f t="shared" si="7"/>
        <v>0</v>
      </c>
      <c r="I135" s="40" t="str">
        <f t="shared" si="4"/>
        <v>Inserire il 'prezzo unitario'</v>
      </c>
    </row>
    <row r="136" spans="1:9" ht="15">
      <c r="A136" s="10">
        <v>108</v>
      </c>
      <c r="B136" s="43" t="s">
        <v>22</v>
      </c>
      <c r="C136" s="44" t="s">
        <v>236</v>
      </c>
      <c r="D136" s="42">
        <v>0.000112</v>
      </c>
      <c r="E136" s="45">
        <v>1</v>
      </c>
      <c r="F136" s="38"/>
      <c r="G136" s="15"/>
      <c r="H136" s="36">
        <f t="shared" si="7"/>
        <v>0</v>
      </c>
      <c r="I136" s="40" t="str">
        <f t="shared" si="4"/>
        <v>Inserire il 'prezzo unitario'</v>
      </c>
    </row>
    <row r="137" spans="1:9" ht="15">
      <c r="A137" s="10">
        <v>109</v>
      </c>
      <c r="B137" s="43" t="s">
        <v>157</v>
      </c>
      <c r="C137" s="44" t="s">
        <v>236</v>
      </c>
      <c r="D137" s="42">
        <v>4.3E-05</v>
      </c>
      <c r="E137" s="46">
        <v>1</v>
      </c>
      <c r="F137" s="38"/>
      <c r="G137" s="15"/>
      <c r="H137" s="36">
        <f t="shared" si="7"/>
        <v>0</v>
      </c>
      <c r="I137" s="40" t="str">
        <f aca="true" t="shared" si="8" ref="I137:I168">+IF(G137="","Inserire il 'prezzo unitario'","")</f>
        <v>Inserire il 'prezzo unitario'</v>
      </c>
    </row>
    <row r="138" spans="1:9" ht="15">
      <c r="A138" s="10">
        <v>110</v>
      </c>
      <c r="B138" s="43" t="s">
        <v>158</v>
      </c>
      <c r="C138" s="44" t="s">
        <v>236</v>
      </c>
      <c r="D138" s="42">
        <v>0.005757</v>
      </c>
      <c r="E138" s="46">
        <v>8</v>
      </c>
      <c r="F138" s="38"/>
      <c r="G138" s="15"/>
      <c r="H138" s="36">
        <f t="shared" si="7"/>
        <v>0</v>
      </c>
      <c r="I138" s="40" t="str">
        <f t="shared" si="8"/>
        <v>Inserire il 'prezzo unitario'</v>
      </c>
    </row>
    <row r="139" spans="1:9" ht="15">
      <c r="A139" s="10">
        <v>111</v>
      </c>
      <c r="B139" s="43" t="s">
        <v>159</v>
      </c>
      <c r="C139" s="44" t="s">
        <v>236</v>
      </c>
      <c r="D139" s="42">
        <v>0.000452</v>
      </c>
      <c r="E139" s="46">
        <v>1</v>
      </c>
      <c r="F139" s="38"/>
      <c r="G139" s="15"/>
      <c r="H139" s="36">
        <f t="shared" si="7"/>
        <v>0</v>
      </c>
      <c r="I139" s="40" t="str">
        <f t="shared" si="8"/>
        <v>Inserire il 'prezzo unitario'</v>
      </c>
    </row>
    <row r="140" spans="1:9" ht="15">
      <c r="A140" s="10">
        <v>112</v>
      </c>
      <c r="B140" s="43" t="s">
        <v>160</v>
      </c>
      <c r="C140" s="44" t="s">
        <v>236</v>
      </c>
      <c r="D140" s="42">
        <v>0.000761</v>
      </c>
      <c r="E140" s="46">
        <v>1</v>
      </c>
      <c r="F140" s="38"/>
      <c r="G140" s="15"/>
      <c r="H140" s="36">
        <f t="shared" si="7"/>
        <v>0</v>
      </c>
      <c r="I140" s="40" t="str">
        <f t="shared" si="8"/>
        <v>Inserire il 'prezzo unitario'</v>
      </c>
    </row>
    <row r="141" spans="1:9" ht="15">
      <c r="A141" s="10">
        <v>113</v>
      </c>
      <c r="B141" s="43" t="s">
        <v>161</v>
      </c>
      <c r="C141" s="44" t="s">
        <v>236</v>
      </c>
      <c r="D141" s="42">
        <v>0.003929</v>
      </c>
      <c r="E141" s="46">
        <v>1</v>
      </c>
      <c r="F141" s="38"/>
      <c r="G141" s="15"/>
      <c r="H141" s="36">
        <f t="shared" si="7"/>
        <v>0</v>
      </c>
      <c r="I141" s="40" t="str">
        <f t="shared" si="8"/>
        <v>Inserire il 'prezzo unitario'</v>
      </c>
    </row>
    <row r="142" spans="1:9" ht="25.5">
      <c r="A142" s="10">
        <v>114</v>
      </c>
      <c r="B142" s="43" t="s">
        <v>162</v>
      </c>
      <c r="C142" s="44" t="s">
        <v>236</v>
      </c>
      <c r="D142" s="42">
        <v>0.001377</v>
      </c>
      <c r="E142" s="46">
        <v>12</v>
      </c>
      <c r="F142" s="38"/>
      <c r="G142" s="15"/>
      <c r="H142" s="36">
        <f t="shared" si="7"/>
        <v>0</v>
      </c>
      <c r="I142" s="40" t="str">
        <f t="shared" si="8"/>
        <v>Inserire il 'prezzo unitario'</v>
      </c>
    </row>
    <row r="143" spans="1:9" ht="25.5">
      <c r="A143" s="10">
        <v>115</v>
      </c>
      <c r="B143" s="43" t="s">
        <v>163</v>
      </c>
      <c r="C143" s="44" t="s">
        <v>236</v>
      </c>
      <c r="D143" s="42">
        <v>0.000337</v>
      </c>
      <c r="E143" s="46">
        <v>12</v>
      </c>
      <c r="F143" s="38"/>
      <c r="G143" s="15"/>
      <c r="H143" s="36">
        <f t="shared" si="7"/>
        <v>0</v>
      </c>
      <c r="I143" s="40" t="str">
        <f t="shared" si="8"/>
        <v>Inserire il 'prezzo unitario'</v>
      </c>
    </row>
    <row r="144" spans="1:9" ht="25.5">
      <c r="A144" s="10">
        <v>116</v>
      </c>
      <c r="B144" s="43" t="s">
        <v>164</v>
      </c>
      <c r="C144" s="44" t="s">
        <v>236</v>
      </c>
      <c r="D144" s="42">
        <v>0.000108</v>
      </c>
      <c r="E144" s="46">
        <v>12</v>
      </c>
      <c r="F144" s="38"/>
      <c r="G144" s="15"/>
      <c r="H144" s="36">
        <f t="shared" si="7"/>
        <v>0</v>
      </c>
      <c r="I144" s="40" t="str">
        <f t="shared" si="8"/>
        <v>Inserire il 'prezzo unitario'</v>
      </c>
    </row>
    <row r="145" spans="1:9" ht="25.5">
      <c r="A145" s="10">
        <v>117</v>
      </c>
      <c r="B145" s="43" t="s">
        <v>165</v>
      </c>
      <c r="C145" s="44" t="s">
        <v>236</v>
      </c>
      <c r="D145" s="42">
        <v>0.000199</v>
      </c>
      <c r="E145" s="46">
        <v>12</v>
      </c>
      <c r="F145" s="38"/>
      <c r="G145" s="15"/>
      <c r="H145" s="36">
        <f t="shared" si="7"/>
        <v>0</v>
      </c>
      <c r="I145" s="40" t="str">
        <f t="shared" si="8"/>
        <v>Inserire il 'prezzo unitario'</v>
      </c>
    </row>
    <row r="146" spans="1:9" ht="25.5">
      <c r="A146" s="10">
        <v>118</v>
      </c>
      <c r="B146" s="43" t="s">
        <v>166</v>
      </c>
      <c r="C146" s="44" t="s">
        <v>236</v>
      </c>
      <c r="D146" s="42">
        <v>0.001865</v>
      </c>
      <c r="E146" s="46">
        <v>12</v>
      </c>
      <c r="F146" s="38"/>
      <c r="G146" s="15"/>
      <c r="H146" s="36">
        <f t="shared" si="7"/>
        <v>0</v>
      </c>
      <c r="I146" s="40" t="str">
        <f t="shared" si="8"/>
        <v>Inserire il 'prezzo unitario'</v>
      </c>
    </row>
    <row r="147" spans="1:9" ht="38.25">
      <c r="A147" s="10">
        <v>119</v>
      </c>
      <c r="B147" s="43" t="s">
        <v>167</v>
      </c>
      <c r="C147" s="44" t="s">
        <v>236</v>
      </c>
      <c r="D147" s="42">
        <v>0.001325</v>
      </c>
      <c r="E147" s="46">
        <v>12</v>
      </c>
      <c r="F147" s="38"/>
      <c r="G147" s="15"/>
      <c r="H147" s="36">
        <f t="shared" si="7"/>
        <v>0</v>
      </c>
      <c r="I147" s="40" t="str">
        <f t="shared" si="8"/>
        <v>Inserire il 'prezzo unitario'</v>
      </c>
    </row>
    <row r="148" spans="1:9" ht="15">
      <c r="A148" s="10">
        <v>120</v>
      </c>
      <c r="B148" s="43" t="s">
        <v>168</v>
      </c>
      <c r="C148" s="44" t="s">
        <v>236</v>
      </c>
      <c r="D148" s="42">
        <v>0.039026</v>
      </c>
      <c r="E148" s="46">
        <v>12</v>
      </c>
      <c r="F148" s="38"/>
      <c r="G148" s="15"/>
      <c r="H148" s="36">
        <f t="shared" si="7"/>
        <v>0</v>
      </c>
      <c r="I148" s="40" t="str">
        <f t="shared" si="8"/>
        <v>Inserire il 'prezzo unitario'</v>
      </c>
    </row>
    <row r="149" spans="1:9" ht="25.5">
      <c r="A149" s="10">
        <v>121</v>
      </c>
      <c r="B149" s="43" t="s">
        <v>169</v>
      </c>
      <c r="C149" s="44" t="s">
        <v>236</v>
      </c>
      <c r="D149" s="42">
        <v>0.131709</v>
      </c>
      <c r="E149" s="45">
        <v>50</v>
      </c>
      <c r="F149" s="38"/>
      <c r="G149" s="15"/>
      <c r="H149" s="36">
        <f t="shared" si="7"/>
        <v>0</v>
      </c>
      <c r="I149" s="40" t="str">
        <f t="shared" si="8"/>
        <v>Inserire il 'prezzo unitario'</v>
      </c>
    </row>
    <row r="150" spans="1:9" ht="15">
      <c r="A150" s="10">
        <v>122</v>
      </c>
      <c r="B150" s="43" t="s">
        <v>23</v>
      </c>
      <c r="C150" s="44" t="s">
        <v>236</v>
      </c>
      <c r="D150" s="42">
        <v>0.004624</v>
      </c>
      <c r="E150" s="46">
        <v>10</v>
      </c>
      <c r="F150" s="38"/>
      <c r="G150" s="15"/>
      <c r="H150" s="36">
        <f t="shared" si="7"/>
        <v>0</v>
      </c>
      <c r="I150" s="40" t="str">
        <f t="shared" si="8"/>
        <v>Inserire il 'prezzo unitario'</v>
      </c>
    </row>
    <row r="151" spans="1:9" ht="25.5">
      <c r="A151" s="10">
        <v>123</v>
      </c>
      <c r="B151" s="43" t="s">
        <v>170</v>
      </c>
      <c r="C151" s="44" t="s">
        <v>236</v>
      </c>
      <c r="D151" s="42">
        <v>0.000411</v>
      </c>
      <c r="E151" s="45">
        <v>10</v>
      </c>
      <c r="F151" s="38"/>
      <c r="G151" s="15"/>
      <c r="H151" s="36">
        <f t="shared" si="7"/>
        <v>0</v>
      </c>
      <c r="I151" s="40" t="str">
        <f t="shared" si="8"/>
        <v>Inserire il 'prezzo unitario'</v>
      </c>
    </row>
    <row r="152" spans="1:9" ht="25.5">
      <c r="A152" s="10">
        <v>124</v>
      </c>
      <c r="B152" s="43" t="s">
        <v>171</v>
      </c>
      <c r="C152" s="44" t="s">
        <v>236</v>
      </c>
      <c r="D152" s="42">
        <v>0.001234</v>
      </c>
      <c r="E152" s="45">
        <v>10</v>
      </c>
      <c r="F152" s="38"/>
      <c r="G152" s="15"/>
      <c r="H152" s="36">
        <f t="shared" si="7"/>
        <v>0</v>
      </c>
      <c r="I152" s="40" t="str">
        <f t="shared" si="8"/>
        <v>Inserire il 'prezzo unitario'</v>
      </c>
    </row>
    <row r="153" spans="1:9" ht="25.5">
      <c r="A153" s="10">
        <v>125</v>
      </c>
      <c r="B153" s="43" t="s">
        <v>172</v>
      </c>
      <c r="C153" s="44" t="s">
        <v>236</v>
      </c>
      <c r="D153" s="42">
        <v>0.000389</v>
      </c>
      <c r="E153" s="45">
        <v>10</v>
      </c>
      <c r="F153" s="38"/>
      <c r="G153" s="15"/>
      <c r="H153" s="36">
        <f t="shared" si="7"/>
        <v>0</v>
      </c>
      <c r="I153" s="40" t="str">
        <f t="shared" si="8"/>
        <v>Inserire il 'prezzo unitario'</v>
      </c>
    </row>
    <row r="154" spans="1:9" ht="25.5">
      <c r="A154" s="10">
        <v>126</v>
      </c>
      <c r="B154" s="43" t="s">
        <v>173</v>
      </c>
      <c r="C154" s="44" t="s">
        <v>236</v>
      </c>
      <c r="D154" s="42">
        <v>0.002256</v>
      </c>
      <c r="E154" s="45">
        <v>12</v>
      </c>
      <c r="F154" s="38"/>
      <c r="G154" s="15"/>
      <c r="H154" s="36">
        <f t="shared" si="7"/>
        <v>0</v>
      </c>
      <c r="I154" s="40" t="str">
        <f t="shared" si="8"/>
        <v>Inserire il 'prezzo unitario'</v>
      </c>
    </row>
    <row r="155" spans="1:9" ht="25.5">
      <c r="A155" s="10">
        <v>127</v>
      </c>
      <c r="B155" s="43" t="s">
        <v>174</v>
      </c>
      <c r="C155" s="44" t="s">
        <v>236</v>
      </c>
      <c r="D155" s="42">
        <v>0.002852</v>
      </c>
      <c r="E155" s="45">
        <v>12</v>
      </c>
      <c r="F155" s="38"/>
      <c r="G155" s="15"/>
      <c r="H155" s="36">
        <f t="shared" si="7"/>
        <v>0</v>
      </c>
      <c r="I155" s="40" t="str">
        <f t="shared" si="8"/>
        <v>Inserire il 'prezzo unitario'</v>
      </c>
    </row>
    <row r="156" spans="1:9" ht="25.5">
      <c r="A156" s="10">
        <v>128</v>
      </c>
      <c r="B156" s="43" t="s">
        <v>175</v>
      </c>
      <c r="C156" s="44" t="s">
        <v>236</v>
      </c>
      <c r="D156" s="42">
        <v>0.002615</v>
      </c>
      <c r="E156" s="45">
        <v>12</v>
      </c>
      <c r="F156" s="38"/>
      <c r="G156" s="15"/>
      <c r="H156" s="36">
        <f t="shared" si="7"/>
        <v>0</v>
      </c>
      <c r="I156" s="40" t="str">
        <f t="shared" si="8"/>
        <v>Inserire il 'prezzo unitario'</v>
      </c>
    </row>
    <row r="157" spans="1:9" ht="25.5">
      <c r="A157" s="10">
        <v>129</v>
      </c>
      <c r="B157" s="43" t="s">
        <v>176</v>
      </c>
      <c r="C157" s="44" t="s">
        <v>236</v>
      </c>
      <c r="D157" s="42">
        <v>0.002412</v>
      </c>
      <c r="E157" s="45">
        <v>12</v>
      </c>
      <c r="F157" s="38"/>
      <c r="G157" s="15"/>
      <c r="H157" s="36">
        <f aca="true" t="shared" si="9" ref="H157:H188">G157*D157</f>
        <v>0</v>
      </c>
      <c r="I157" s="40" t="str">
        <f t="shared" si="8"/>
        <v>Inserire il 'prezzo unitario'</v>
      </c>
    </row>
    <row r="158" spans="1:9" ht="15">
      <c r="A158" s="10">
        <v>130</v>
      </c>
      <c r="B158" s="43" t="s">
        <v>177</v>
      </c>
      <c r="C158" s="44" t="s">
        <v>236</v>
      </c>
      <c r="D158" s="42">
        <v>0.000169</v>
      </c>
      <c r="E158" s="45">
        <v>1</v>
      </c>
      <c r="F158" s="38"/>
      <c r="G158" s="15"/>
      <c r="H158" s="36">
        <f t="shared" si="9"/>
        <v>0</v>
      </c>
      <c r="I158" s="40" t="str">
        <f t="shared" si="8"/>
        <v>Inserire il 'prezzo unitario'</v>
      </c>
    </row>
    <row r="159" spans="1:9" ht="15">
      <c r="A159" s="10">
        <v>131</v>
      </c>
      <c r="B159" s="43" t="s">
        <v>178</v>
      </c>
      <c r="C159" s="44" t="s">
        <v>236</v>
      </c>
      <c r="D159" s="42">
        <v>0.003674</v>
      </c>
      <c r="E159" s="45">
        <v>25</v>
      </c>
      <c r="F159" s="38"/>
      <c r="G159" s="15"/>
      <c r="H159" s="36">
        <f t="shared" si="9"/>
        <v>0</v>
      </c>
      <c r="I159" s="40" t="str">
        <f t="shared" si="8"/>
        <v>Inserire il 'prezzo unitario'</v>
      </c>
    </row>
    <row r="160" spans="1:9" ht="15">
      <c r="A160" s="10">
        <v>132</v>
      </c>
      <c r="B160" s="43" t="s">
        <v>31</v>
      </c>
      <c r="C160" s="44" t="s">
        <v>236</v>
      </c>
      <c r="D160" s="42">
        <v>0.000108</v>
      </c>
      <c r="E160" s="45">
        <v>1</v>
      </c>
      <c r="F160" s="38"/>
      <c r="G160" s="15"/>
      <c r="H160" s="36">
        <f t="shared" si="9"/>
        <v>0</v>
      </c>
      <c r="I160" s="40" t="str">
        <f t="shared" si="8"/>
        <v>Inserire il 'prezzo unitario'</v>
      </c>
    </row>
    <row r="161" spans="1:9" ht="15">
      <c r="A161" s="10">
        <v>133</v>
      </c>
      <c r="B161" s="43" t="s">
        <v>179</v>
      </c>
      <c r="C161" s="44" t="s">
        <v>236</v>
      </c>
      <c r="D161" s="42">
        <v>0.000108</v>
      </c>
      <c r="E161" s="45">
        <v>20</v>
      </c>
      <c r="F161" s="38"/>
      <c r="G161" s="15"/>
      <c r="H161" s="36">
        <f t="shared" si="9"/>
        <v>0</v>
      </c>
      <c r="I161" s="40" t="str">
        <f t="shared" si="8"/>
        <v>Inserire il 'prezzo unitario'</v>
      </c>
    </row>
    <row r="162" spans="1:9" ht="15">
      <c r="A162" s="10">
        <v>134</v>
      </c>
      <c r="B162" s="43" t="s">
        <v>180</v>
      </c>
      <c r="C162" s="44" t="s">
        <v>236</v>
      </c>
      <c r="D162" s="42">
        <v>0.000864</v>
      </c>
      <c r="E162" s="45">
        <v>15</v>
      </c>
      <c r="F162" s="38"/>
      <c r="G162" s="15"/>
      <c r="H162" s="36">
        <f t="shared" si="9"/>
        <v>0</v>
      </c>
      <c r="I162" s="40" t="str">
        <f t="shared" si="8"/>
        <v>Inserire il 'prezzo unitario'</v>
      </c>
    </row>
    <row r="163" spans="1:9" ht="15">
      <c r="A163" s="10">
        <v>135</v>
      </c>
      <c r="B163" s="43" t="s">
        <v>181</v>
      </c>
      <c r="C163" s="44" t="s">
        <v>236</v>
      </c>
      <c r="D163" s="42">
        <v>0.000864</v>
      </c>
      <c r="E163" s="45">
        <v>15</v>
      </c>
      <c r="F163" s="38"/>
      <c r="G163" s="15"/>
      <c r="H163" s="36">
        <f t="shared" si="9"/>
        <v>0</v>
      </c>
      <c r="I163" s="40" t="str">
        <f t="shared" si="8"/>
        <v>Inserire il 'prezzo unitario'</v>
      </c>
    </row>
    <row r="164" spans="1:9" ht="15">
      <c r="A164" s="10">
        <v>136</v>
      </c>
      <c r="B164" s="43" t="s">
        <v>182</v>
      </c>
      <c r="C164" s="44" t="s">
        <v>236</v>
      </c>
      <c r="D164" s="42">
        <v>0.000534</v>
      </c>
      <c r="E164" s="45">
        <v>12</v>
      </c>
      <c r="F164" s="38"/>
      <c r="G164" s="15"/>
      <c r="H164" s="36">
        <f t="shared" si="9"/>
        <v>0</v>
      </c>
      <c r="I164" s="40" t="str">
        <f t="shared" si="8"/>
        <v>Inserire il 'prezzo unitario'</v>
      </c>
    </row>
    <row r="165" spans="1:9" ht="15">
      <c r="A165" s="10">
        <v>137</v>
      </c>
      <c r="B165" s="43" t="s">
        <v>183</v>
      </c>
      <c r="C165" s="44" t="s">
        <v>236</v>
      </c>
      <c r="D165" s="42">
        <v>0.000367</v>
      </c>
      <c r="E165" s="45">
        <v>25</v>
      </c>
      <c r="F165" s="38"/>
      <c r="G165" s="15"/>
      <c r="H165" s="36">
        <f t="shared" si="9"/>
        <v>0</v>
      </c>
      <c r="I165" s="40" t="str">
        <f t="shared" si="8"/>
        <v>Inserire il 'prezzo unitario'</v>
      </c>
    </row>
    <row r="166" spans="1:9" ht="15">
      <c r="A166" s="10">
        <v>138</v>
      </c>
      <c r="B166" s="43" t="s">
        <v>184</v>
      </c>
      <c r="C166" s="44" t="s">
        <v>236</v>
      </c>
      <c r="D166" s="42">
        <v>7.8E-05</v>
      </c>
      <c r="E166" s="45">
        <v>1</v>
      </c>
      <c r="F166" s="38"/>
      <c r="G166" s="15"/>
      <c r="H166" s="36">
        <f t="shared" si="9"/>
        <v>0</v>
      </c>
      <c r="I166" s="40" t="str">
        <f t="shared" si="8"/>
        <v>Inserire il 'prezzo unitario'</v>
      </c>
    </row>
    <row r="167" spans="1:9" ht="15">
      <c r="A167" s="10">
        <v>139</v>
      </c>
      <c r="B167" s="43" t="s">
        <v>185</v>
      </c>
      <c r="C167" s="44" t="s">
        <v>236</v>
      </c>
      <c r="D167" s="42">
        <v>0.00013</v>
      </c>
      <c r="E167" s="45">
        <v>1</v>
      </c>
      <c r="F167" s="38"/>
      <c r="G167" s="15"/>
      <c r="H167" s="36">
        <f t="shared" si="9"/>
        <v>0</v>
      </c>
      <c r="I167" s="40" t="str">
        <f t="shared" si="8"/>
        <v>Inserire il 'prezzo unitario'</v>
      </c>
    </row>
    <row r="168" spans="1:9" ht="15">
      <c r="A168" s="10">
        <v>140</v>
      </c>
      <c r="B168" s="43" t="s">
        <v>186</v>
      </c>
      <c r="C168" s="44" t="s">
        <v>236</v>
      </c>
      <c r="D168" s="42">
        <v>2.4E-05</v>
      </c>
      <c r="E168" s="45">
        <v>1</v>
      </c>
      <c r="F168" s="38"/>
      <c r="G168" s="15"/>
      <c r="H168" s="36">
        <f t="shared" si="9"/>
        <v>0</v>
      </c>
      <c r="I168" s="40" t="str">
        <f t="shared" si="8"/>
        <v>Inserire il 'prezzo unitario'</v>
      </c>
    </row>
    <row r="169" spans="1:9" ht="15">
      <c r="A169" s="10">
        <v>141</v>
      </c>
      <c r="B169" s="43" t="s">
        <v>187</v>
      </c>
      <c r="C169" s="44" t="s">
        <v>236</v>
      </c>
      <c r="D169" s="42">
        <v>5E-05</v>
      </c>
      <c r="E169" s="45">
        <v>1</v>
      </c>
      <c r="F169" s="38"/>
      <c r="G169" s="15"/>
      <c r="H169" s="36">
        <f t="shared" si="9"/>
        <v>0</v>
      </c>
      <c r="I169" s="40" t="str">
        <f aca="true" t="shared" si="10" ref="I169:I186">+IF(G169="","Inserire il 'prezzo unitario'","")</f>
        <v>Inserire il 'prezzo unitario'</v>
      </c>
    </row>
    <row r="170" spans="1:9" ht="15">
      <c r="A170" s="10">
        <v>142</v>
      </c>
      <c r="B170" s="43" t="s">
        <v>188</v>
      </c>
      <c r="C170" s="44" t="s">
        <v>236</v>
      </c>
      <c r="D170" s="42">
        <v>2.6E-05</v>
      </c>
      <c r="E170" s="45">
        <v>1</v>
      </c>
      <c r="F170" s="38"/>
      <c r="G170" s="15"/>
      <c r="H170" s="36">
        <f t="shared" si="9"/>
        <v>0</v>
      </c>
      <c r="I170" s="40" t="str">
        <f t="shared" si="10"/>
        <v>Inserire il 'prezzo unitario'</v>
      </c>
    </row>
    <row r="171" spans="1:9" ht="15">
      <c r="A171" s="10">
        <v>143</v>
      </c>
      <c r="B171" s="43" t="s">
        <v>189</v>
      </c>
      <c r="C171" s="44" t="s">
        <v>236</v>
      </c>
      <c r="D171" s="42">
        <v>6.7E-05</v>
      </c>
      <c r="E171" s="45">
        <v>1</v>
      </c>
      <c r="F171" s="38"/>
      <c r="G171" s="15"/>
      <c r="H171" s="36">
        <f t="shared" si="9"/>
        <v>0</v>
      </c>
      <c r="I171" s="40" t="str">
        <f t="shared" si="10"/>
        <v>Inserire il 'prezzo unitario'</v>
      </c>
    </row>
    <row r="172" spans="1:9" ht="15">
      <c r="A172" s="10">
        <v>144</v>
      </c>
      <c r="B172" s="43" t="s">
        <v>190</v>
      </c>
      <c r="C172" s="44" t="s">
        <v>245</v>
      </c>
      <c r="D172" s="42">
        <v>6.3E-05</v>
      </c>
      <c r="E172" s="45">
        <v>10</v>
      </c>
      <c r="F172" s="38"/>
      <c r="G172" s="15"/>
      <c r="H172" s="36">
        <f t="shared" si="9"/>
        <v>0</v>
      </c>
      <c r="I172" s="40" t="str">
        <f t="shared" si="10"/>
        <v>Inserire il 'prezzo unitario'</v>
      </c>
    </row>
    <row r="173" spans="1:9" ht="15">
      <c r="A173" s="10">
        <v>145</v>
      </c>
      <c r="B173" s="43" t="s">
        <v>191</v>
      </c>
      <c r="C173" s="44" t="s">
        <v>245</v>
      </c>
      <c r="D173" s="42">
        <v>5E-05</v>
      </c>
      <c r="E173" s="45">
        <v>10</v>
      </c>
      <c r="F173" s="38"/>
      <c r="G173" s="15"/>
      <c r="H173" s="36">
        <f t="shared" si="9"/>
        <v>0</v>
      </c>
      <c r="I173" s="40" t="str">
        <f t="shared" si="10"/>
        <v>Inserire il 'prezzo unitario'</v>
      </c>
    </row>
    <row r="174" spans="1:9" ht="15">
      <c r="A174" s="10">
        <v>146</v>
      </c>
      <c r="B174" s="43" t="s">
        <v>192</v>
      </c>
      <c r="C174" s="44" t="s">
        <v>245</v>
      </c>
      <c r="D174" s="42">
        <v>5.8E-05</v>
      </c>
      <c r="E174" s="45">
        <v>10</v>
      </c>
      <c r="F174" s="38"/>
      <c r="G174" s="15"/>
      <c r="H174" s="36">
        <f t="shared" si="9"/>
        <v>0</v>
      </c>
      <c r="I174" s="40" t="str">
        <f t="shared" si="10"/>
        <v>Inserire il 'prezzo unitario'</v>
      </c>
    </row>
    <row r="175" spans="1:9" ht="15">
      <c r="A175" s="10">
        <v>147</v>
      </c>
      <c r="B175" s="43" t="s">
        <v>193</v>
      </c>
      <c r="C175" s="44" t="s">
        <v>245</v>
      </c>
      <c r="D175" s="42">
        <v>0.000214</v>
      </c>
      <c r="E175" s="46">
        <v>10</v>
      </c>
      <c r="F175" s="38"/>
      <c r="G175" s="15"/>
      <c r="H175" s="36">
        <f t="shared" si="9"/>
        <v>0</v>
      </c>
      <c r="I175" s="40" t="str">
        <f t="shared" si="10"/>
        <v>Inserire il 'prezzo unitario'</v>
      </c>
    </row>
    <row r="176" spans="1:9" ht="15">
      <c r="A176" s="10">
        <v>148</v>
      </c>
      <c r="B176" s="43" t="s">
        <v>194</v>
      </c>
      <c r="C176" s="44" t="s">
        <v>245</v>
      </c>
      <c r="D176" s="42">
        <v>0.000601</v>
      </c>
      <c r="E176" s="46">
        <v>10</v>
      </c>
      <c r="F176" s="38"/>
      <c r="G176" s="15"/>
      <c r="H176" s="36">
        <f t="shared" si="9"/>
        <v>0</v>
      </c>
      <c r="I176" s="40" t="str">
        <f t="shared" si="10"/>
        <v>Inserire il 'prezzo unitario'</v>
      </c>
    </row>
    <row r="177" spans="1:9" ht="15">
      <c r="A177" s="10">
        <v>149</v>
      </c>
      <c r="B177" s="43" t="s">
        <v>195</v>
      </c>
      <c r="C177" s="44" t="s">
        <v>245</v>
      </c>
      <c r="D177" s="42">
        <v>7.8E-05</v>
      </c>
      <c r="E177" s="46">
        <v>10</v>
      </c>
      <c r="F177" s="38"/>
      <c r="G177" s="15"/>
      <c r="H177" s="36">
        <f t="shared" si="9"/>
        <v>0</v>
      </c>
      <c r="I177" s="40" t="str">
        <f t="shared" si="10"/>
        <v>Inserire il 'prezzo unitario'</v>
      </c>
    </row>
    <row r="178" spans="1:9" ht="15">
      <c r="A178" s="10">
        <v>150</v>
      </c>
      <c r="B178" s="43" t="s">
        <v>196</v>
      </c>
      <c r="C178" s="44" t="s">
        <v>245</v>
      </c>
      <c r="D178" s="42">
        <v>0.001735</v>
      </c>
      <c r="E178" s="46">
        <v>10</v>
      </c>
      <c r="F178" s="38"/>
      <c r="G178" s="15"/>
      <c r="H178" s="36">
        <f t="shared" si="9"/>
        <v>0</v>
      </c>
      <c r="I178" s="40" t="str">
        <f t="shared" si="10"/>
        <v>Inserire il 'prezzo unitario'</v>
      </c>
    </row>
    <row r="179" spans="1:9" ht="15">
      <c r="A179" s="10">
        <v>151</v>
      </c>
      <c r="B179" s="43" t="s">
        <v>197</v>
      </c>
      <c r="C179" s="44" t="s">
        <v>245</v>
      </c>
      <c r="D179" s="42">
        <v>0.001735</v>
      </c>
      <c r="E179" s="46">
        <v>10</v>
      </c>
      <c r="F179" s="38"/>
      <c r="G179" s="15"/>
      <c r="H179" s="36">
        <f t="shared" si="9"/>
        <v>0</v>
      </c>
      <c r="I179" s="40" t="str">
        <f t="shared" si="10"/>
        <v>Inserire il 'prezzo unitario'</v>
      </c>
    </row>
    <row r="180" spans="1:9" ht="15">
      <c r="A180" s="10">
        <v>152</v>
      </c>
      <c r="B180" s="43" t="s">
        <v>198</v>
      </c>
      <c r="C180" s="44" t="s">
        <v>245</v>
      </c>
      <c r="D180" s="42">
        <v>0.000149</v>
      </c>
      <c r="E180" s="46">
        <v>10</v>
      </c>
      <c r="F180" s="38"/>
      <c r="G180" s="15"/>
      <c r="H180" s="36">
        <f t="shared" si="9"/>
        <v>0</v>
      </c>
      <c r="I180" s="40" t="str">
        <f t="shared" si="10"/>
        <v>Inserire il 'prezzo unitario'</v>
      </c>
    </row>
    <row r="181" spans="1:9" ht="15">
      <c r="A181" s="10">
        <v>153</v>
      </c>
      <c r="B181" s="43" t="s">
        <v>199</v>
      </c>
      <c r="C181" s="44" t="s">
        <v>245</v>
      </c>
      <c r="D181" s="42">
        <v>0.00494</v>
      </c>
      <c r="E181" s="46">
        <v>10</v>
      </c>
      <c r="F181" s="38"/>
      <c r="G181" s="15"/>
      <c r="H181" s="36">
        <f t="shared" si="9"/>
        <v>0</v>
      </c>
      <c r="I181" s="40" t="str">
        <f t="shared" si="10"/>
        <v>Inserire il 'prezzo unitario'</v>
      </c>
    </row>
    <row r="182" spans="1:9" ht="15">
      <c r="A182" s="10">
        <v>154</v>
      </c>
      <c r="B182" s="43" t="s">
        <v>200</v>
      </c>
      <c r="C182" s="44" t="s">
        <v>245</v>
      </c>
      <c r="D182" s="42">
        <v>0.000149</v>
      </c>
      <c r="E182" s="46">
        <v>10</v>
      </c>
      <c r="F182" s="38"/>
      <c r="G182" s="15"/>
      <c r="H182" s="36">
        <f t="shared" si="9"/>
        <v>0</v>
      </c>
      <c r="I182" s="40" t="str">
        <f t="shared" si="10"/>
        <v>Inserire il 'prezzo unitario'</v>
      </c>
    </row>
    <row r="183" spans="1:9" ht="15">
      <c r="A183" s="10">
        <v>155</v>
      </c>
      <c r="B183" s="43" t="s">
        <v>201</v>
      </c>
      <c r="C183" s="44" t="s">
        <v>245</v>
      </c>
      <c r="D183" s="42">
        <v>6.5E-05</v>
      </c>
      <c r="E183" s="46">
        <v>10</v>
      </c>
      <c r="F183" s="38"/>
      <c r="G183" s="15"/>
      <c r="H183" s="36">
        <f t="shared" si="9"/>
        <v>0</v>
      </c>
      <c r="I183" s="40" t="str">
        <f t="shared" si="10"/>
        <v>Inserire il 'prezzo unitario'</v>
      </c>
    </row>
    <row r="184" spans="1:9" ht="15">
      <c r="A184" s="10">
        <v>156</v>
      </c>
      <c r="B184" s="43" t="s">
        <v>202</v>
      </c>
      <c r="C184" s="44" t="s">
        <v>246</v>
      </c>
      <c r="D184" s="42">
        <v>0.00019</v>
      </c>
      <c r="E184" s="46">
        <v>5</v>
      </c>
      <c r="F184" s="38"/>
      <c r="G184" s="15"/>
      <c r="H184" s="36">
        <f t="shared" si="9"/>
        <v>0</v>
      </c>
      <c r="I184" s="40" t="str">
        <f t="shared" si="10"/>
        <v>Inserire il 'prezzo unitario'</v>
      </c>
    </row>
    <row r="185" spans="1:9" ht="15">
      <c r="A185" s="10">
        <v>157</v>
      </c>
      <c r="B185" s="43" t="s">
        <v>203</v>
      </c>
      <c r="C185" s="44" t="s">
        <v>236</v>
      </c>
      <c r="D185" s="42">
        <v>0.000864</v>
      </c>
      <c r="E185" s="46">
        <v>5</v>
      </c>
      <c r="F185" s="38"/>
      <c r="G185" s="15"/>
      <c r="H185" s="36">
        <f t="shared" si="9"/>
        <v>0</v>
      </c>
      <c r="I185" s="40" t="str">
        <f t="shared" si="10"/>
        <v>Inserire il 'prezzo unitario'</v>
      </c>
    </row>
    <row r="186" spans="1:9" ht="15">
      <c r="A186" s="10">
        <v>158</v>
      </c>
      <c r="B186" s="43" t="s">
        <v>204</v>
      </c>
      <c r="C186" s="44" t="s">
        <v>236</v>
      </c>
      <c r="D186" s="42">
        <v>0.000737</v>
      </c>
      <c r="E186" s="45">
        <v>5</v>
      </c>
      <c r="F186" s="38"/>
      <c r="G186" s="15"/>
      <c r="H186" s="36">
        <f t="shared" si="9"/>
        <v>0</v>
      </c>
      <c r="I186" s="40" t="str">
        <f t="shared" si="10"/>
        <v>Inserire il 'prezzo unitario'</v>
      </c>
    </row>
    <row r="187" spans="1:9" ht="15">
      <c r="A187" s="10">
        <v>159</v>
      </c>
      <c r="B187" s="43" t="s">
        <v>205</v>
      </c>
      <c r="C187" s="44" t="s">
        <v>236</v>
      </c>
      <c r="D187" s="42">
        <v>0.000482</v>
      </c>
      <c r="E187" s="45">
        <v>5</v>
      </c>
      <c r="F187" s="38"/>
      <c r="G187" s="15"/>
      <c r="H187" s="36">
        <f t="shared" si="9"/>
        <v>0</v>
      </c>
      <c r="I187" s="40" t="str">
        <f aca="true" t="shared" si="11" ref="I187:I225">+IF(G187="","Inserire il 'prezzo unitario'","")</f>
        <v>Inserire il 'prezzo unitario'</v>
      </c>
    </row>
    <row r="188" spans="1:9" ht="15">
      <c r="A188" s="10">
        <v>160</v>
      </c>
      <c r="B188" s="43" t="s">
        <v>206</v>
      </c>
      <c r="C188" s="44" t="s">
        <v>236</v>
      </c>
      <c r="D188" s="42">
        <v>0.000478</v>
      </c>
      <c r="E188" s="45">
        <v>5</v>
      </c>
      <c r="F188" s="38"/>
      <c r="G188" s="15"/>
      <c r="H188" s="36">
        <f t="shared" si="9"/>
        <v>0</v>
      </c>
      <c r="I188" s="40" t="str">
        <f t="shared" si="11"/>
        <v>Inserire il 'prezzo unitario'</v>
      </c>
    </row>
    <row r="189" spans="1:9" ht="15">
      <c r="A189" s="10">
        <v>161</v>
      </c>
      <c r="B189" s="43" t="s">
        <v>207</v>
      </c>
      <c r="C189" s="44" t="s">
        <v>236</v>
      </c>
      <c r="D189" s="42">
        <v>0.016207</v>
      </c>
      <c r="E189" s="45">
        <v>100</v>
      </c>
      <c r="F189" s="38"/>
      <c r="G189" s="15"/>
      <c r="H189" s="36">
        <f aca="true" t="shared" si="12" ref="H189:H220">G189*D189</f>
        <v>0</v>
      </c>
      <c r="I189" s="40" t="str">
        <f t="shared" si="11"/>
        <v>Inserire il 'prezzo unitario'</v>
      </c>
    </row>
    <row r="190" spans="1:9" ht="15">
      <c r="A190" s="10">
        <v>162</v>
      </c>
      <c r="B190" s="43" t="s">
        <v>208</v>
      </c>
      <c r="C190" s="44" t="s">
        <v>236</v>
      </c>
      <c r="D190" s="42">
        <v>0.002161</v>
      </c>
      <c r="E190" s="45">
        <v>100</v>
      </c>
      <c r="F190" s="38"/>
      <c r="G190" s="15"/>
      <c r="H190" s="36">
        <f t="shared" si="12"/>
        <v>0</v>
      </c>
      <c r="I190" s="40" t="str">
        <f t="shared" si="11"/>
        <v>Inserire il 'prezzo unitario'</v>
      </c>
    </row>
    <row r="191" spans="1:9" ht="15">
      <c r="A191" s="10">
        <v>163</v>
      </c>
      <c r="B191" s="43" t="s">
        <v>209</v>
      </c>
      <c r="C191" s="44" t="s">
        <v>236</v>
      </c>
      <c r="D191" s="42">
        <v>0.012966</v>
      </c>
      <c r="E191" s="45">
        <v>100</v>
      </c>
      <c r="F191" s="38"/>
      <c r="G191" s="15"/>
      <c r="H191" s="36">
        <f t="shared" si="12"/>
        <v>0</v>
      </c>
      <c r="I191" s="40" t="str">
        <f t="shared" si="11"/>
        <v>Inserire il 'prezzo unitario'</v>
      </c>
    </row>
    <row r="192" spans="1:9" ht="15">
      <c r="A192" s="10">
        <v>164</v>
      </c>
      <c r="B192" s="43" t="s">
        <v>210</v>
      </c>
      <c r="C192" s="44" t="s">
        <v>236</v>
      </c>
      <c r="D192" s="42">
        <v>0.000255</v>
      </c>
      <c r="E192" s="45">
        <v>5</v>
      </c>
      <c r="F192" s="38"/>
      <c r="G192" s="15"/>
      <c r="H192" s="36">
        <f t="shared" si="12"/>
        <v>0</v>
      </c>
      <c r="I192" s="40" t="str">
        <f t="shared" si="11"/>
        <v>Inserire il 'prezzo unitario'</v>
      </c>
    </row>
    <row r="193" spans="1:9" ht="15">
      <c r="A193" s="10">
        <v>165</v>
      </c>
      <c r="B193" s="43" t="s">
        <v>211</v>
      </c>
      <c r="C193" s="44" t="s">
        <v>236</v>
      </c>
      <c r="D193" s="42">
        <v>0.000424</v>
      </c>
      <c r="E193" s="45">
        <v>5</v>
      </c>
      <c r="F193" s="38"/>
      <c r="G193" s="15"/>
      <c r="H193" s="36">
        <f t="shared" si="12"/>
        <v>0</v>
      </c>
      <c r="I193" s="40" t="str">
        <f t="shared" si="11"/>
        <v>Inserire il 'prezzo unitario'</v>
      </c>
    </row>
    <row r="194" spans="1:9" ht="15">
      <c r="A194" s="10">
        <v>166</v>
      </c>
      <c r="B194" s="43" t="s">
        <v>212</v>
      </c>
      <c r="C194" s="44" t="s">
        <v>236</v>
      </c>
      <c r="D194" s="49">
        <v>0.002399</v>
      </c>
      <c r="E194" s="47">
        <v>5</v>
      </c>
      <c r="F194" s="38"/>
      <c r="G194" s="15"/>
      <c r="H194" s="36">
        <f t="shared" si="12"/>
        <v>0</v>
      </c>
      <c r="I194" s="40" t="str">
        <f t="shared" si="11"/>
        <v>Inserire il 'prezzo unitario'</v>
      </c>
    </row>
    <row r="195" spans="1:9" ht="15">
      <c r="A195" s="10">
        <v>167</v>
      </c>
      <c r="B195" s="43" t="s">
        <v>213</v>
      </c>
      <c r="C195" s="44" t="s">
        <v>236</v>
      </c>
      <c r="D195" s="49">
        <v>0.008929</v>
      </c>
      <c r="E195" s="47">
        <v>5</v>
      </c>
      <c r="F195" s="38"/>
      <c r="G195" s="15"/>
      <c r="H195" s="36">
        <f t="shared" si="12"/>
        <v>0</v>
      </c>
      <c r="I195" s="40" t="str">
        <f t="shared" si="11"/>
        <v>Inserire il 'prezzo unitario'</v>
      </c>
    </row>
    <row r="196" spans="1:9" ht="15">
      <c r="A196" s="10">
        <v>168</v>
      </c>
      <c r="B196" s="43" t="s">
        <v>214</v>
      </c>
      <c r="C196" s="44" t="s">
        <v>247</v>
      </c>
      <c r="D196" s="49">
        <v>0.000132</v>
      </c>
      <c r="E196" s="48">
        <v>5</v>
      </c>
      <c r="F196" s="38"/>
      <c r="G196" s="15"/>
      <c r="H196" s="36">
        <f t="shared" si="12"/>
        <v>0</v>
      </c>
      <c r="I196" s="40" t="str">
        <f t="shared" si="11"/>
        <v>Inserire il 'prezzo unitario'</v>
      </c>
    </row>
    <row r="197" spans="1:9" ht="15">
      <c r="A197" s="10">
        <v>169</v>
      </c>
      <c r="B197" s="43" t="s">
        <v>215</v>
      </c>
      <c r="C197" s="44" t="s">
        <v>236</v>
      </c>
      <c r="D197" s="49">
        <v>0.000523</v>
      </c>
      <c r="E197" s="48">
        <v>1</v>
      </c>
      <c r="F197" s="38"/>
      <c r="G197" s="15"/>
      <c r="H197" s="36">
        <f t="shared" si="12"/>
        <v>0</v>
      </c>
      <c r="I197" s="40" t="str">
        <f t="shared" si="11"/>
        <v>Inserire il 'prezzo unitario'</v>
      </c>
    </row>
    <row r="198" spans="1:9" ht="15">
      <c r="A198" s="10">
        <v>170</v>
      </c>
      <c r="B198" s="43" t="s">
        <v>216</v>
      </c>
      <c r="C198" s="44" t="s">
        <v>236</v>
      </c>
      <c r="D198" s="49">
        <v>0.000346</v>
      </c>
      <c r="E198" s="48">
        <v>10</v>
      </c>
      <c r="F198" s="38"/>
      <c r="G198" s="15"/>
      <c r="H198" s="36">
        <f t="shared" si="12"/>
        <v>0</v>
      </c>
      <c r="I198" s="40" t="str">
        <f t="shared" si="11"/>
        <v>Inserire il 'prezzo unitario'</v>
      </c>
    </row>
    <row r="199" spans="1:9" ht="15">
      <c r="A199" s="10">
        <v>171</v>
      </c>
      <c r="B199" s="43" t="s">
        <v>217</v>
      </c>
      <c r="C199" s="44" t="s">
        <v>236</v>
      </c>
      <c r="D199" s="49">
        <v>0.000119</v>
      </c>
      <c r="E199" s="48">
        <v>1</v>
      </c>
      <c r="F199" s="38"/>
      <c r="G199" s="15"/>
      <c r="H199" s="36">
        <f t="shared" si="12"/>
        <v>0</v>
      </c>
      <c r="I199" s="40" t="str">
        <f t="shared" si="11"/>
        <v>Inserire il 'prezzo unitario'</v>
      </c>
    </row>
    <row r="200" spans="1:9" ht="15">
      <c r="A200" s="10">
        <v>172</v>
      </c>
      <c r="B200" s="43" t="s">
        <v>218</v>
      </c>
      <c r="C200" s="44" t="s">
        <v>236</v>
      </c>
      <c r="D200" s="49">
        <v>0.000313</v>
      </c>
      <c r="E200" s="48">
        <v>10</v>
      </c>
      <c r="F200" s="38"/>
      <c r="G200" s="15"/>
      <c r="H200" s="36">
        <f t="shared" si="12"/>
        <v>0</v>
      </c>
      <c r="I200" s="40" t="str">
        <f t="shared" si="11"/>
        <v>Inserire il 'prezzo unitario'</v>
      </c>
    </row>
    <row r="201" spans="1:9" ht="15">
      <c r="A201" s="10">
        <v>173</v>
      </c>
      <c r="B201" s="43" t="s">
        <v>219</v>
      </c>
      <c r="C201" s="44" t="s">
        <v>236</v>
      </c>
      <c r="D201" s="49">
        <v>5E-05</v>
      </c>
      <c r="E201" s="47">
        <v>1</v>
      </c>
      <c r="F201" s="38"/>
      <c r="G201" s="15"/>
      <c r="H201" s="36">
        <f t="shared" si="12"/>
        <v>0</v>
      </c>
      <c r="I201" s="40" t="str">
        <f t="shared" si="11"/>
        <v>Inserire il 'prezzo unitario'</v>
      </c>
    </row>
    <row r="202" spans="1:9" ht="30">
      <c r="A202" s="10">
        <v>174</v>
      </c>
      <c r="B202" s="43" t="s">
        <v>24</v>
      </c>
      <c r="C202" s="44" t="s">
        <v>248</v>
      </c>
      <c r="D202" s="49">
        <v>0.000277</v>
      </c>
      <c r="E202" s="47">
        <v>5</v>
      </c>
      <c r="F202" s="38"/>
      <c r="G202" s="15"/>
      <c r="H202" s="36">
        <f t="shared" si="12"/>
        <v>0</v>
      </c>
      <c r="I202" s="40" t="str">
        <f t="shared" si="11"/>
        <v>Inserire il 'prezzo unitario'</v>
      </c>
    </row>
    <row r="203" spans="1:9" ht="25.5">
      <c r="A203" s="10">
        <v>175</v>
      </c>
      <c r="B203" s="43" t="s">
        <v>220</v>
      </c>
      <c r="C203" s="44" t="s">
        <v>236</v>
      </c>
      <c r="D203" s="49">
        <v>0.000968</v>
      </c>
      <c r="E203" s="47">
        <v>1</v>
      </c>
      <c r="F203" s="38"/>
      <c r="G203" s="15"/>
      <c r="H203" s="36">
        <f t="shared" si="12"/>
        <v>0</v>
      </c>
      <c r="I203" s="40" t="str">
        <f t="shared" si="11"/>
        <v>Inserire il 'prezzo unitario'</v>
      </c>
    </row>
    <row r="204" spans="1:9" ht="25.5">
      <c r="A204" s="10">
        <v>176</v>
      </c>
      <c r="B204" s="43" t="s">
        <v>221</v>
      </c>
      <c r="C204" s="44" t="s">
        <v>236</v>
      </c>
      <c r="D204" s="49">
        <v>0.00057</v>
      </c>
      <c r="E204" s="47">
        <v>1</v>
      </c>
      <c r="F204" s="38"/>
      <c r="G204" s="15"/>
      <c r="H204" s="36">
        <f t="shared" si="12"/>
        <v>0</v>
      </c>
      <c r="I204" s="40" t="str">
        <f t="shared" si="11"/>
        <v>Inserire il 'prezzo unitario'</v>
      </c>
    </row>
    <row r="205" spans="1:9" ht="30">
      <c r="A205" s="10">
        <v>177</v>
      </c>
      <c r="B205" s="43" t="s">
        <v>222</v>
      </c>
      <c r="C205" s="44" t="s">
        <v>249</v>
      </c>
      <c r="D205" s="49">
        <v>0.000145</v>
      </c>
      <c r="E205" s="47">
        <v>4</v>
      </c>
      <c r="F205" s="38"/>
      <c r="G205" s="15"/>
      <c r="H205" s="36">
        <f t="shared" si="12"/>
        <v>0</v>
      </c>
      <c r="I205" s="40" t="str">
        <f t="shared" si="11"/>
        <v>Inserire il 'prezzo unitario'</v>
      </c>
    </row>
    <row r="206" spans="1:9" ht="15">
      <c r="A206" s="10">
        <v>178</v>
      </c>
      <c r="B206" s="43" t="s">
        <v>223</v>
      </c>
      <c r="C206" s="44" t="s">
        <v>250</v>
      </c>
      <c r="D206" s="49">
        <v>0.000573</v>
      </c>
      <c r="E206" s="47">
        <v>1</v>
      </c>
      <c r="F206" s="38"/>
      <c r="G206" s="15"/>
      <c r="H206" s="36">
        <f t="shared" si="12"/>
        <v>0</v>
      </c>
      <c r="I206" s="40" t="str">
        <f t="shared" si="11"/>
        <v>Inserire il 'prezzo unitario'</v>
      </c>
    </row>
    <row r="207" spans="1:9" ht="15">
      <c r="A207" s="10">
        <v>179</v>
      </c>
      <c r="B207" s="43" t="s">
        <v>224</v>
      </c>
      <c r="C207" s="44" t="s">
        <v>236</v>
      </c>
      <c r="D207" s="49">
        <v>0.00011</v>
      </c>
      <c r="E207" s="47">
        <v>1</v>
      </c>
      <c r="F207" s="38"/>
      <c r="G207" s="15"/>
      <c r="H207" s="36">
        <f t="shared" si="12"/>
        <v>0</v>
      </c>
      <c r="I207" s="40" t="str">
        <f t="shared" si="11"/>
        <v>Inserire il 'prezzo unitario'</v>
      </c>
    </row>
    <row r="208" spans="1:9" ht="15">
      <c r="A208" s="10">
        <v>180</v>
      </c>
      <c r="B208" s="43" t="s">
        <v>225</v>
      </c>
      <c r="C208" s="44" t="s">
        <v>236</v>
      </c>
      <c r="D208" s="49">
        <v>0.0003</v>
      </c>
      <c r="E208" s="47">
        <v>1</v>
      </c>
      <c r="F208" s="38"/>
      <c r="G208" s="15"/>
      <c r="H208" s="36">
        <f t="shared" si="12"/>
        <v>0</v>
      </c>
      <c r="I208" s="40" t="str">
        <f t="shared" si="11"/>
        <v>Inserire il 'prezzo unitario'</v>
      </c>
    </row>
    <row r="209" spans="1:12" ht="15">
      <c r="A209" s="10">
        <v>181</v>
      </c>
      <c r="B209" s="43" t="s">
        <v>2</v>
      </c>
      <c r="C209" s="44" t="s">
        <v>236</v>
      </c>
      <c r="D209" s="49">
        <v>0.001102</v>
      </c>
      <c r="E209" s="47">
        <v>1</v>
      </c>
      <c r="F209" s="38"/>
      <c r="G209" s="15"/>
      <c r="H209" s="36">
        <f t="shared" si="12"/>
        <v>0</v>
      </c>
      <c r="I209" s="40" t="str">
        <f t="shared" si="11"/>
        <v>Inserire il 'prezzo unitario'</v>
      </c>
      <c r="L209" s="41"/>
    </row>
    <row r="210" spans="1:9" ht="15">
      <c r="A210" s="10">
        <v>182</v>
      </c>
      <c r="B210" s="43" t="s">
        <v>226</v>
      </c>
      <c r="C210" s="44" t="s">
        <v>236</v>
      </c>
      <c r="D210" s="49">
        <v>5E-05</v>
      </c>
      <c r="E210" s="47">
        <v>1</v>
      </c>
      <c r="F210" s="38"/>
      <c r="G210" s="15"/>
      <c r="H210" s="36">
        <f t="shared" si="12"/>
        <v>0</v>
      </c>
      <c r="I210" s="40" t="str">
        <f t="shared" si="11"/>
        <v>Inserire il 'prezzo unitario'</v>
      </c>
    </row>
    <row r="211" spans="1:9" ht="25.5">
      <c r="A211" s="10">
        <v>183</v>
      </c>
      <c r="B211" s="43" t="s">
        <v>227</v>
      </c>
      <c r="C211" s="44" t="s">
        <v>236</v>
      </c>
      <c r="D211" s="49">
        <v>2.2E-05</v>
      </c>
      <c r="E211" s="47">
        <v>1</v>
      </c>
      <c r="F211" s="38"/>
      <c r="G211" s="15"/>
      <c r="H211" s="36">
        <f t="shared" si="12"/>
        <v>0</v>
      </c>
      <c r="I211" s="40" t="str">
        <f t="shared" si="11"/>
        <v>Inserire il 'prezzo unitario'</v>
      </c>
    </row>
    <row r="212" spans="1:9" ht="15">
      <c r="A212" s="10">
        <v>184</v>
      </c>
      <c r="B212" s="43" t="s">
        <v>228</v>
      </c>
      <c r="C212" s="44" t="s">
        <v>236</v>
      </c>
      <c r="D212" s="49">
        <v>4.8E-05</v>
      </c>
      <c r="E212" s="47">
        <v>1</v>
      </c>
      <c r="F212" s="38"/>
      <c r="G212" s="15"/>
      <c r="H212" s="36">
        <f t="shared" si="12"/>
        <v>0</v>
      </c>
      <c r="I212" s="40" t="str">
        <f t="shared" si="11"/>
        <v>Inserire il 'prezzo unitario'</v>
      </c>
    </row>
    <row r="213" spans="1:9" ht="25.5">
      <c r="A213" s="10">
        <v>185</v>
      </c>
      <c r="B213" s="43" t="s">
        <v>229</v>
      </c>
      <c r="C213" s="44" t="s">
        <v>251</v>
      </c>
      <c r="D213" s="49">
        <v>4.3E-05</v>
      </c>
      <c r="E213" s="48">
        <v>1</v>
      </c>
      <c r="F213" s="38"/>
      <c r="G213" s="15"/>
      <c r="H213" s="36">
        <f t="shared" si="12"/>
        <v>0</v>
      </c>
      <c r="I213" s="40" t="str">
        <f t="shared" si="11"/>
        <v>Inserire il 'prezzo unitario'</v>
      </c>
    </row>
    <row r="214" spans="1:9" ht="15">
      <c r="A214" s="10">
        <v>186</v>
      </c>
      <c r="B214" s="43" t="s">
        <v>230</v>
      </c>
      <c r="C214" s="44" t="s">
        <v>236</v>
      </c>
      <c r="D214" s="49">
        <v>1.9E-05</v>
      </c>
      <c r="E214" s="47">
        <v>1</v>
      </c>
      <c r="F214" s="38"/>
      <c r="G214" s="15"/>
      <c r="H214" s="36">
        <f t="shared" si="12"/>
        <v>0</v>
      </c>
      <c r="I214" s="40" t="str">
        <f t="shared" si="11"/>
        <v>Inserire il 'prezzo unitario'</v>
      </c>
    </row>
    <row r="215" spans="1:9" ht="25.5">
      <c r="A215" s="10">
        <v>187</v>
      </c>
      <c r="B215" s="43" t="s">
        <v>231</v>
      </c>
      <c r="C215" s="44" t="s">
        <v>251</v>
      </c>
      <c r="D215" s="49">
        <v>1.7E-05</v>
      </c>
      <c r="E215" s="47">
        <v>1</v>
      </c>
      <c r="F215" s="38"/>
      <c r="G215" s="15"/>
      <c r="H215" s="36">
        <f t="shared" si="12"/>
        <v>0</v>
      </c>
      <c r="I215" s="40" t="str">
        <f t="shared" si="11"/>
        <v>Inserire il 'prezzo unitario'</v>
      </c>
    </row>
    <row r="216" spans="1:9" ht="15">
      <c r="A216" s="10">
        <v>188</v>
      </c>
      <c r="B216" s="43" t="s">
        <v>232</v>
      </c>
      <c r="C216" s="44" t="s">
        <v>236</v>
      </c>
      <c r="D216" s="49">
        <v>2E-06</v>
      </c>
      <c r="E216" s="47">
        <v>1</v>
      </c>
      <c r="F216" s="38"/>
      <c r="G216" s="15"/>
      <c r="H216" s="36">
        <f t="shared" si="12"/>
        <v>0</v>
      </c>
      <c r="I216" s="40" t="str">
        <f t="shared" si="11"/>
        <v>Inserire il 'prezzo unitario'</v>
      </c>
    </row>
    <row r="217" spans="1:9" ht="25.5">
      <c r="A217" s="10">
        <v>189</v>
      </c>
      <c r="B217" s="43" t="s">
        <v>233</v>
      </c>
      <c r="C217" s="44" t="s">
        <v>251</v>
      </c>
      <c r="D217" s="42">
        <v>1.7E-05</v>
      </c>
      <c r="E217" s="45">
        <v>1</v>
      </c>
      <c r="F217" s="38"/>
      <c r="G217" s="15"/>
      <c r="H217" s="36">
        <f t="shared" si="12"/>
        <v>0</v>
      </c>
      <c r="I217" s="40" t="str">
        <f t="shared" si="11"/>
        <v>Inserire il 'prezzo unitario'</v>
      </c>
    </row>
    <row r="218" spans="1:9" ht="25.5">
      <c r="A218" s="10">
        <v>190</v>
      </c>
      <c r="B218" s="43" t="s">
        <v>233</v>
      </c>
      <c r="C218" s="44" t="s">
        <v>251</v>
      </c>
      <c r="D218" s="42">
        <v>4E-06</v>
      </c>
      <c r="E218" s="45">
        <v>1</v>
      </c>
      <c r="F218" s="38"/>
      <c r="G218" s="15"/>
      <c r="H218" s="36">
        <f t="shared" si="12"/>
        <v>0</v>
      </c>
      <c r="I218" s="40" t="str">
        <f t="shared" si="11"/>
        <v>Inserire il 'prezzo unitario'</v>
      </c>
    </row>
    <row r="219" spans="1:9" ht="15">
      <c r="A219" s="10">
        <v>191</v>
      </c>
      <c r="B219" s="43" t="s">
        <v>234</v>
      </c>
      <c r="C219" s="44" t="s">
        <v>236</v>
      </c>
      <c r="D219" s="42">
        <v>1.7E-05</v>
      </c>
      <c r="E219" s="45">
        <v>1</v>
      </c>
      <c r="F219" s="38"/>
      <c r="G219" s="15"/>
      <c r="H219" s="36">
        <f t="shared" si="12"/>
        <v>0</v>
      </c>
      <c r="I219" s="40" t="str">
        <f t="shared" si="11"/>
        <v>Inserire il 'prezzo unitario'</v>
      </c>
    </row>
    <row r="220" spans="1:9" ht="15">
      <c r="A220" s="10">
        <v>192</v>
      </c>
      <c r="B220" s="43" t="s">
        <v>25</v>
      </c>
      <c r="C220" s="44" t="s">
        <v>236</v>
      </c>
      <c r="D220" s="42">
        <v>1.5E-05</v>
      </c>
      <c r="E220" s="45">
        <v>1</v>
      </c>
      <c r="F220" s="38"/>
      <c r="G220" s="15"/>
      <c r="H220" s="36">
        <f t="shared" si="12"/>
        <v>0</v>
      </c>
      <c r="I220" s="40" t="str">
        <f t="shared" si="11"/>
        <v>Inserire il 'prezzo unitario'</v>
      </c>
    </row>
    <row r="221" spans="1:9" ht="15">
      <c r="A221" s="10">
        <v>193</v>
      </c>
      <c r="B221" s="43" t="s">
        <v>26</v>
      </c>
      <c r="C221" s="44" t="s">
        <v>236</v>
      </c>
      <c r="D221" s="42">
        <v>5E-05</v>
      </c>
      <c r="E221" s="45">
        <v>1</v>
      </c>
      <c r="F221" s="38"/>
      <c r="G221" s="15"/>
      <c r="H221" s="36">
        <f>G221*D221</f>
        <v>0</v>
      </c>
      <c r="I221" s="40" t="str">
        <f t="shared" si="11"/>
        <v>Inserire il 'prezzo unitario'</v>
      </c>
    </row>
    <row r="222" spans="1:9" ht="25.5">
      <c r="A222" s="10">
        <v>194</v>
      </c>
      <c r="B222" s="43" t="s">
        <v>235</v>
      </c>
      <c r="C222" s="44" t="s">
        <v>251</v>
      </c>
      <c r="D222" s="42">
        <v>9.9E-05</v>
      </c>
      <c r="E222" s="45">
        <v>1</v>
      </c>
      <c r="F222" s="38"/>
      <c r="G222" s="15"/>
      <c r="H222" s="36">
        <f>G222*D222</f>
        <v>0</v>
      </c>
      <c r="I222" s="40" t="str">
        <f t="shared" si="11"/>
        <v>Inserire il 'prezzo unitario'</v>
      </c>
    </row>
    <row r="223" spans="1:9" ht="15">
      <c r="A223" s="10">
        <v>195</v>
      </c>
      <c r="B223" s="43" t="s">
        <v>27</v>
      </c>
      <c r="C223" s="44" t="s">
        <v>236</v>
      </c>
      <c r="D223" s="42">
        <v>0.000143</v>
      </c>
      <c r="E223" s="45">
        <v>1</v>
      </c>
      <c r="F223" s="38"/>
      <c r="G223" s="15"/>
      <c r="H223" s="36">
        <f>G223*D223</f>
        <v>0</v>
      </c>
      <c r="I223" s="40" t="str">
        <f t="shared" si="11"/>
        <v>Inserire il 'prezzo unitario'</v>
      </c>
    </row>
    <row r="224" ht="14.25">
      <c r="D224" s="37"/>
    </row>
    <row r="225" spans="1:6" ht="26.25">
      <c r="A225" s="76" t="s">
        <v>253</v>
      </c>
      <c r="B225" s="76"/>
      <c r="C225" s="76"/>
      <c r="D225" s="77" t="str">
        <f>IF(G6&lt;&gt;H6,"Inserire tutti i prezzi unitari",ROUND(SUM(G29:G223),5))</f>
        <v>Inserire tutti i prezzi unitari</v>
      </c>
      <c r="E225" s="77"/>
      <c r="F225" s="22"/>
    </row>
    <row r="226" spans="1:6" ht="26.25">
      <c r="A226" s="76"/>
      <c r="B226" s="76"/>
      <c r="C226" s="76"/>
      <c r="D226" s="77"/>
      <c r="E226" s="77"/>
      <c r="F226" s="22"/>
    </row>
  </sheetData>
  <sheetProtection password="DA17" sheet="1"/>
  <mergeCells count="12">
    <mergeCell ref="A225:C226"/>
    <mergeCell ref="D225:E226"/>
    <mergeCell ref="A7:C7"/>
    <mergeCell ref="D9:E9"/>
    <mergeCell ref="A12:B12"/>
    <mergeCell ref="A24:C25"/>
    <mergeCell ref="D24:E25"/>
    <mergeCell ref="F3:H3"/>
    <mergeCell ref="A27:B27"/>
    <mergeCell ref="A1:C1"/>
    <mergeCell ref="A3:D5"/>
    <mergeCell ref="A9:C9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3" sqref="G14:G22 G29:G223">
      <formula1>AND(G14&gt;0,LEN(TEXT(G14-INT(G14),"0,000#"))&lt;6)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33" r:id="rId1"/>
  <rowBreaks count="2" manualBreakCount="2">
    <brk id="111" max="9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z80055402</dc:creator>
  <cp:keywords/>
  <dc:description/>
  <cp:lastModifiedBy>Coppola Mario</cp:lastModifiedBy>
  <cp:lastPrinted>2016-07-28T09:19:36Z</cp:lastPrinted>
  <dcterms:created xsi:type="dcterms:W3CDTF">2014-02-18T10:03:16Z</dcterms:created>
  <dcterms:modified xsi:type="dcterms:W3CDTF">2019-03-25T16:20:47Z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0x010100C4228979FC8D584B9B000C46B3CA1E85</vt:lpwstr>
  </property>
</Properties>
</file>