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020" yWindow="-210" windowWidth="7995" windowHeight="11010" tabRatio="602"/>
  </bookViews>
  <sheets>
    <sheet name="Modulo offerta economica" sheetId="2" r:id="rId1"/>
  </sheets>
  <definedNames>
    <definedName name="_xlnm.Print_Area" localSheetId="0">'Modulo offerta economica'!$B$2:$I$32</definedName>
  </definedNames>
  <calcPr calcId="125725"/>
</workbook>
</file>

<file path=xl/calcChain.xml><?xml version="1.0" encoding="utf-8"?>
<calcChain xmlns="http://schemas.openxmlformats.org/spreadsheetml/2006/main">
  <c r="H31" i="2"/>
  <c r="E28"/>
  <c r="E27"/>
  <c r="E26"/>
  <c r="E25"/>
  <c r="E24"/>
  <c r="G20"/>
  <c r="G19"/>
  <c r="G18"/>
  <c r="G17"/>
  <c r="G16"/>
  <c r="E21"/>
  <c r="E20"/>
  <c r="E17"/>
  <c r="E18"/>
  <c r="E19"/>
  <c r="E16"/>
  <c r="F12"/>
  <c r="F8"/>
  <c r="F6"/>
</calcChain>
</file>

<file path=xl/sharedStrings.xml><?xml version="1.0" encoding="utf-8"?>
<sst xmlns="http://schemas.openxmlformats.org/spreadsheetml/2006/main" count="27" uniqueCount="27">
  <si>
    <t>* Compilare i campi evidenziati in celeste</t>
  </si>
  <si>
    <t>Valore da ribadire a video</t>
  </si>
  <si>
    <t>↓</t>
  </si>
  <si>
    <t>Ribasso unico percentuale da applicare sui prezzi unitari posti a base di gara</t>
  </si>
  <si>
    <t>Prezzi unitari posti a base di gara</t>
  </si>
  <si>
    <t>Procedura Aperta, in modalità telematica, per l’affidamento, mediante accordo quadro, del servizio di fornitura a noleggio, della copertura del parterre dello Stadio Olimpico, per la salvaguardia del manto erboso e della pista di atletica durante la stagione estiva dei concerti. CIG 65813150F3 - R.A. 003/16/PA</t>
  </si>
  <si>
    <t>Allegato E - MODULO OFFERTA ECONOMICA</t>
  </si>
  <si>
    <t>TIPOLOGIA A</t>
  </si>
  <si>
    <t>TIPOLOGIA B</t>
  </si>
  <si>
    <t>TIPOLOGIA D</t>
  </si>
  <si>
    <t>TIPOLOGIA C - ipotesi 1</t>
  </si>
  <si>
    <t>TIPOLOGIA C - ipotesi 2</t>
  </si>
  <si>
    <t>TIPOLOGIA E</t>
  </si>
  <si>
    <t>Prezzo a base di gara €/mq</t>
  </si>
  <si>
    <t>Prezzo a base di gara €/mq per il secondo evento consecutivo</t>
  </si>
  <si>
    <t>Tipologia di copertura/area parterre</t>
  </si>
  <si>
    <t>COSTO FISSO TRASPORTO INIZIO STAGIONE</t>
  </si>
  <si>
    <t>COSTO FISSO TRASPORTO FINE STAGIONE</t>
  </si>
  <si>
    <t>COSTO FISSO SMONTAGGIO</t>
  </si>
  <si>
    <t>COSTO FISSO MONTAGGIO</t>
  </si>
  <si>
    <t>Ulteriori costi</t>
  </si>
  <si>
    <t>Prezzo a base di gara</t>
  </si>
  <si>
    <t>COSTO SPOSTAMENTO €/mq</t>
  </si>
  <si>
    <t>Prezzo Netto €/mq</t>
  </si>
  <si>
    <t>Prezzo Netto €/mq per il secondo evento consecutivo</t>
  </si>
  <si>
    <t>Prezzo Netto</t>
  </si>
  <si>
    <r>
      <t xml:space="preserve">Costi relativi alla sicurezza di cui all’art. 87, comma 4, del Codice (fino alla seconda cifra decimale), ossia quelli la cui quantificazione rientra nella responsabilità dell’Impresa concorrente in quanto connessi con l’esercizio dell’attività aziendale. 
</t>
    </r>
    <r>
      <rPr>
        <sz val="10"/>
        <rFont val="Arial"/>
        <family val="2"/>
      </rPr>
      <t xml:space="preserve">Si precisa che tali costi non rappresentano per Coni Servizi un corrispettivo aggiuntivo rispetto a quello indicato nell’offerta economica stessa, bensì una componente specifica di essa. </t>
    </r>
  </si>
</sst>
</file>

<file path=xl/styles.xml><?xml version="1.0" encoding="utf-8"?>
<styleSheet xmlns="http://schemas.openxmlformats.org/spreadsheetml/2006/main">
  <numFmts count="6">
    <numFmt numFmtId="7" formatCode="&quot;€&quot;\ #,##0.00;\-&quot;€&quot;\ #,##0.00"/>
    <numFmt numFmtId="8" formatCode="&quot;€&quot;\ #,##0.00;[Red]\-&quot;€&quot;\ #,##0.00"/>
    <numFmt numFmtId="164" formatCode="_-[$€-2]\ * #,##0.00_-;\-[$€-2]\ * #,##0.00_-;_-[$€-2]\ * &quot;-&quot;??_-"/>
    <numFmt numFmtId="165" formatCode="0.000%"/>
    <numFmt numFmtId="166" formatCode="#,##0.00_ ;\-#,##0.00\ "/>
    <numFmt numFmtId="167" formatCode="&quot;€&quot;\ #,##0.00"/>
  </numFmts>
  <fonts count="19">
    <font>
      <sz val="10"/>
      <name val="Arial"/>
    </font>
    <font>
      <sz val="10"/>
      <name val="Arial"/>
      <family val="2"/>
    </font>
    <font>
      <sz val="10"/>
      <color indexed="8"/>
      <name val="Arial"/>
      <family val="2"/>
    </font>
    <font>
      <sz val="8"/>
      <name val="Arial"/>
      <family val="2"/>
    </font>
    <font>
      <sz val="10"/>
      <name val="Arial"/>
      <family val="2"/>
    </font>
    <font>
      <sz val="12"/>
      <name val="Arial"/>
      <family val="2"/>
    </font>
    <font>
      <sz val="12"/>
      <color indexed="8"/>
      <name val="Arial"/>
      <family val="2"/>
    </font>
    <font>
      <b/>
      <sz val="14"/>
      <color indexed="18"/>
      <name val="Arial"/>
      <family val="2"/>
    </font>
    <font>
      <b/>
      <sz val="12"/>
      <name val="Arial"/>
      <family val="2"/>
    </font>
    <font>
      <b/>
      <sz val="12"/>
      <color indexed="9"/>
      <name val="Arial"/>
      <family val="2"/>
    </font>
    <font>
      <b/>
      <i/>
      <sz val="10"/>
      <name val="Arial"/>
      <family val="2"/>
    </font>
    <font>
      <b/>
      <i/>
      <sz val="12"/>
      <name val="Arial"/>
      <family val="2"/>
    </font>
    <font>
      <b/>
      <sz val="9"/>
      <name val="Arial"/>
      <family val="2"/>
    </font>
    <font>
      <b/>
      <sz val="10"/>
      <name val="Arial"/>
      <family val="2"/>
    </font>
    <font>
      <b/>
      <sz val="10"/>
      <color indexed="8"/>
      <name val="Arial"/>
      <family val="2"/>
    </font>
    <font>
      <sz val="12"/>
      <color rgb="FFFF0000"/>
      <name val="Arial"/>
      <family val="2"/>
    </font>
    <font>
      <b/>
      <i/>
      <sz val="12"/>
      <color rgb="FFFF0000"/>
      <name val="Arial"/>
      <family val="2"/>
    </font>
    <font>
      <b/>
      <i/>
      <sz val="10"/>
      <color rgb="FFFF0000"/>
      <name val="Arial"/>
      <family val="2"/>
    </font>
    <font>
      <b/>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7FE0ED"/>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s>
  <cellStyleXfs count="4">
    <xf numFmtId="0" fontId="0" fillId="0" borderId="0"/>
    <xf numFmtId="9" fontId="2" fillId="0" borderId="1">
      <alignment vertical="top" wrapText="1"/>
    </xf>
    <xf numFmtId="166" fontId="2" fillId="0" borderId="1">
      <alignment horizontal="right" vertical="top"/>
    </xf>
    <xf numFmtId="164" fontId="1" fillId="0" borderId="0" applyFont="0" applyFill="0" applyBorder="0" applyAlignment="0" applyProtection="0"/>
  </cellStyleXfs>
  <cellXfs count="50">
    <xf numFmtId="0" fontId="0" fillId="0" borderId="0" xfId="0"/>
    <xf numFmtId="0" fontId="5" fillId="2" borderId="0" xfId="0" applyFont="1" applyFill="1" applyAlignment="1" applyProtection="1">
      <alignment horizontal="left" vertical="center" wrapText="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xf>
    <xf numFmtId="0" fontId="15" fillId="2" borderId="0" xfId="0" applyFont="1" applyFill="1" applyAlignment="1" applyProtection="1">
      <alignment horizontal="left" vertical="center" wrapText="1"/>
    </xf>
    <xf numFmtId="0" fontId="15" fillId="4" borderId="0" xfId="0" applyFont="1" applyFill="1" applyAlignment="1" applyProtection="1">
      <alignment horizontal="left" vertical="center" wrapText="1"/>
    </xf>
    <xf numFmtId="0" fontId="8" fillId="2" borderId="0" xfId="0" applyFont="1" applyFill="1" applyAlignment="1" applyProtection="1">
      <alignment horizontal="left" vertical="center" wrapText="1"/>
    </xf>
    <xf numFmtId="0" fontId="8" fillId="2" borderId="0" xfId="0" applyFont="1" applyFill="1" applyAlignment="1" applyProtection="1">
      <alignment horizontal="center" vertical="center" wrapText="1"/>
    </xf>
    <xf numFmtId="10" fontId="5" fillId="2" borderId="0" xfId="0" applyNumberFormat="1" applyFont="1" applyFill="1" applyAlignment="1" applyProtection="1">
      <alignment horizontal="left" vertical="center" wrapText="1"/>
    </xf>
    <xf numFmtId="165" fontId="8" fillId="5" borderId="2" xfId="0"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left" vertical="center" wrapText="1"/>
    </xf>
    <xf numFmtId="0" fontId="4" fillId="0" borderId="0" xfId="0" applyFont="1" applyAlignment="1">
      <alignment horizontal="left" vertical="center" wrapText="1"/>
    </xf>
    <xf numFmtId="0" fontId="8"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164" fontId="14" fillId="6" borderId="10" xfId="3" applyFont="1" applyFill="1" applyBorder="1" applyAlignment="1" applyProtection="1">
      <alignment horizontal="center" vertical="center" wrapText="1"/>
    </xf>
    <xf numFmtId="164" fontId="14" fillId="7" borderId="10" xfId="3" applyFont="1" applyFill="1" applyBorder="1" applyAlignment="1" applyProtection="1">
      <alignment horizontal="center" vertical="center" wrapText="1"/>
    </xf>
    <xf numFmtId="8" fontId="14" fillId="0" borderId="3" xfId="3" applyNumberFormat="1" applyFont="1" applyFill="1" applyBorder="1" applyAlignment="1" applyProtection="1">
      <alignment horizontal="center" vertical="center" wrapText="1"/>
    </xf>
    <xf numFmtId="7" fontId="18" fillId="7" borderId="14" xfId="0" applyNumberFormat="1" applyFont="1" applyFill="1" applyBorder="1" applyAlignment="1" applyProtection="1">
      <alignment horizontal="center" vertical="center" wrapText="1"/>
    </xf>
    <xf numFmtId="7" fontId="18" fillId="0" borderId="14" xfId="0" applyNumberFormat="1" applyFont="1" applyFill="1" applyBorder="1" applyAlignment="1" applyProtection="1">
      <alignment horizontal="center" vertical="center" wrapText="1"/>
    </xf>
    <xf numFmtId="8" fontId="14" fillId="0" borderId="4" xfId="3" applyNumberFormat="1" applyFont="1" applyFill="1" applyBorder="1" applyAlignment="1" applyProtection="1">
      <alignment horizontal="center" vertical="center" wrapText="1"/>
    </xf>
    <xf numFmtId="7" fontId="18" fillId="7" borderId="3" xfId="0" applyNumberFormat="1" applyFont="1" applyFill="1" applyBorder="1" applyAlignment="1" applyProtection="1">
      <alignment horizontal="center" vertical="center" wrapText="1"/>
    </xf>
    <xf numFmtId="7" fontId="18" fillId="0" borderId="3" xfId="0" applyNumberFormat="1" applyFont="1" applyFill="1" applyBorder="1" applyAlignment="1" applyProtection="1">
      <alignment horizontal="center" vertical="center" wrapText="1"/>
    </xf>
    <xf numFmtId="8" fontId="14" fillId="0" borderId="5" xfId="3" applyNumberFormat="1" applyFont="1" applyFill="1" applyBorder="1" applyAlignment="1" applyProtection="1">
      <alignment horizontal="center" vertical="center" wrapText="1"/>
    </xf>
    <xf numFmtId="7" fontId="18" fillId="7" borderId="2" xfId="0" applyNumberFormat="1" applyFont="1" applyFill="1" applyBorder="1" applyAlignment="1" applyProtection="1">
      <alignment horizontal="center" vertical="center" wrapText="1"/>
    </xf>
    <xf numFmtId="7" fontId="18" fillId="0" borderId="2" xfId="0" applyNumberFormat="1" applyFont="1" applyFill="1" applyBorder="1" applyAlignment="1" applyProtection="1">
      <alignment horizontal="center" vertical="center" wrapText="1"/>
    </xf>
    <xf numFmtId="0" fontId="13" fillId="2" borderId="0" xfId="0" applyFont="1" applyFill="1" applyAlignment="1" applyProtection="1">
      <alignment horizontal="left" vertical="center" wrapText="1"/>
    </xf>
    <xf numFmtId="8" fontId="14" fillId="0" borderId="2" xfId="3" applyNumberFormat="1" applyFont="1" applyFill="1" applyBorder="1" applyAlignment="1" applyProtection="1">
      <alignment horizontal="center" vertical="center" wrapText="1"/>
    </xf>
    <xf numFmtId="8" fontId="14" fillId="0" borderId="0" xfId="3"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center" wrapText="1"/>
    </xf>
    <xf numFmtId="0" fontId="14" fillId="0" borderId="7"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164" fontId="14" fillId="6" borderId="12" xfId="3" applyFont="1" applyFill="1" applyBorder="1" applyAlignment="1" applyProtection="1">
      <alignment horizontal="center" vertical="center" wrapText="1"/>
    </xf>
    <xf numFmtId="164" fontId="14" fillId="6" borderId="13" xfId="3"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13" fillId="2" borderId="6" xfId="0" applyFont="1" applyFill="1" applyBorder="1" applyAlignment="1" applyProtection="1">
      <alignment horizontal="left" vertical="center" wrapText="1"/>
    </xf>
    <xf numFmtId="0" fontId="14" fillId="0" borderId="11"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11" fillId="5" borderId="2"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xf>
    <xf numFmtId="0" fontId="17" fillId="2" borderId="0" xfId="0" applyFont="1" applyFill="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0" xfId="0" applyFont="1" applyFill="1" applyAlignment="1" applyProtection="1">
      <alignment horizontal="left" vertical="center" wrapText="1"/>
    </xf>
    <xf numFmtId="167" fontId="13" fillId="5" borderId="2" xfId="0" applyNumberFormat="1"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left" vertical="center" wrapText="1"/>
    </xf>
    <xf numFmtId="7" fontId="18" fillId="0" borderId="15" xfId="0" applyNumberFormat="1" applyFont="1" applyFill="1" applyBorder="1" applyAlignment="1" applyProtection="1">
      <alignment horizontal="center" vertical="center" wrapText="1"/>
    </xf>
  </cellXfs>
  <cellStyles count="4">
    <cellStyle name="A2 cod voce figlia" xfId="1"/>
    <cellStyle name="D1 prezzo" xfId="2"/>
    <cellStyle name="Euro" xfId="3"/>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104775</xdr:colOff>
      <xdr:row>0</xdr:row>
      <xdr:rowOff>9525</xdr:rowOff>
    </xdr:from>
    <xdr:to>
      <xdr:col>2</xdr:col>
      <xdr:colOff>352425</xdr:colOff>
      <xdr:row>3</xdr:row>
      <xdr:rowOff>200025</xdr:rowOff>
    </xdr:to>
    <xdr:pic>
      <xdr:nvPicPr>
        <xdr:cNvPr id="1070" name="Immagine 1" descr="logo-coniservizi"/>
        <xdr:cNvPicPr>
          <a:picLocks noChangeAspect="1" noChangeArrowheads="1"/>
        </xdr:cNvPicPr>
      </xdr:nvPicPr>
      <xdr:blipFill>
        <a:blip xmlns:r="http://schemas.openxmlformats.org/officeDocument/2006/relationships" r:embed="rId1" cstate="print"/>
        <a:srcRect/>
        <a:stretch>
          <a:fillRect/>
        </a:stretch>
      </xdr:blipFill>
      <xdr:spPr bwMode="auto">
        <a:xfrm>
          <a:off x="304800" y="9525"/>
          <a:ext cx="1390650" cy="809625"/>
        </a:xfrm>
        <a:prstGeom prst="rect">
          <a:avLst/>
        </a:prstGeom>
        <a:noFill/>
        <a:ln w="9525">
          <a:noFill/>
          <a:miter lim="800000"/>
          <a:headEnd/>
          <a:tailEnd/>
        </a:ln>
      </xdr:spPr>
    </xdr:pic>
    <xdr:clientData/>
  </xdr:twoCellAnchor>
  <xdr:twoCellAnchor>
    <xdr:from>
      <xdr:col>3</xdr:col>
      <xdr:colOff>962025</xdr:colOff>
      <xdr:row>15</xdr:row>
      <xdr:rowOff>0</xdr:rowOff>
    </xdr:from>
    <xdr:to>
      <xdr:col>3</xdr:col>
      <xdr:colOff>962025</xdr:colOff>
      <xdr:row>15</xdr:row>
      <xdr:rowOff>0</xdr:rowOff>
    </xdr:to>
    <xdr:sp macro="" textlink="">
      <xdr:nvSpPr>
        <xdr:cNvPr id="1071" name="Line 1"/>
        <xdr:cNvSpPr>
          <a:spLocks noChangeShapeType="1"/>
        </xdr:cNvSpPr>
      </xdr:nvSpPr>
      <xdr:spPr bwMode="auto">
        <a:xfrm>
          <a:off x="4076700" y="6238875"/>
          <a:ext cx="0" cy="0"/>
        </a:xfrm>
        <a:prstGeom prst="line">
          <a:avLst/>
        </a:prstGeom>
        <a:noFill/>
        <a:ln w="28440">
          <a:solidFill>
            <a:srgbClr val="000000"/>
          </a:solidFill>
          <a:miter lim="800000"/>
          <a:headEnd/>
          <a:tailEnd type="triangle" w="med" len="me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46"/>
  </sheetPr>
  <dimension ref="A3:V32"/>
  <sheetViews>
    <sheetView tabSelected="1" zoomScaleNormal="100" zoomScaleSheetLayoutView="100" workbookViewId="0">
      <selection activeCell="F10" sqref="F10"/>
    </sheetView>
  </sheetViews>
  <sheetFormatPr defaultRowHeight="12.75"/>
  <cols>
    <col min="1" max="1" width="3" style="10" customWidth="1"/>
    <col min="2" max="2" width="17.140625" style="10" customWidth="1"/>
    <col min="3" max="3" width="11.85546875" style="10" customWidth="1"/>
    <col min="4" max="4" width="28" style="10" customWidth="1"/>
    <col min="5" max="5" width="24.85546875" style="10" customWidth="1"/>
    <col min="6" max="6" width="33.7109375" style="10" customWidth="1"/>
    <col min="7" max="7" width="31.5703125" style="10" customWidth="1"/>
    <col min="8" max="8" width="21.85546875" style="10" customWidth="1"/>
    <col min="9" max="9" width="16.7109375" style="10" customWidth="1"/>
    <col min="10" max="10" width="12" style="10" customWidth="1"/>
    <col min="11" max="12" width="9.140625" style="10"/>
    <col min="13" max="13" width="9.140625" style="10" customWidth="1"/>
    <col min="14" max="16384" width="9.140625" style="10"/>
  </cols>
  <sheetData>
    <row r="3" spans="1:22" s="2" customFormat="1" ht="23.25" customHeight="1" thickBot="1">
      <c r="A3" s="1"/>
      <c r="D3" s="34" t="s">
        <v>6</v>
      </c>
      <c r="E3" s="34"/>
      <c r="F3" s="34"/>
      <c r="G3" s="34"/>
      <c r="H3" s="1"/>
      <c r="I3" s="1"/>
      <c r="J3" s="1"/>
    </row>
    <row r="4" spans="1:22" ht="33.75" customHeight="1" thickTop="1"/>
    <row r="5" spans="1:22" ht="64.5" customHeight="1">
      <c r="B5" s="35" t="s">
        <v>5</v>
      </c>
      <c r="C5" s="36"/>
      <c r="D5" s="36"/>
      <c r="E5" s="36"/>
      <c r="F5" s="36"/>
      <c r="G5" s="36"/>
      <c r="H5" s="36"/>
      <c r="I5" s="37"/>
    </row>
    <row r="6" spans="1:22" s="3" customFormat="1" ht="18" customHeight="1">
      <c r="B6" s="11"/>
      <c r="C6" s="12"/>
      <c r="D6" s="12"/>
      <c r="E6" s="12"/>
      <c r="F6" s="13" t="str">
        <f>+B5</f>
        <v>Procedura Aperta, in modalità telematica, per l’affidamento, mediante accordo quadro, del servizio di fornitura a noleggio, della copertura del parterre dello Stadio Olimpico, per la salvaguardia del manto erboso e della pista di atletica durante la stagione estiva dei concerti. CIG 65813150F3 - R.A. 003/16/PA</v>
      </c>
      <c r="G6" s="12"/>
      <c r="H6" s="4"/>
      <c r="I6" s="4"/>
      <c r="J6" s="4"/>
    </row>
    <row r="7" spans="1:22" s="3" customFormat="1" ht="28.5" customHeight="1">
      <c r="B7" s="41" t="s">
        <v>0</v>
      </c>
      <c r="C7" s="41"/>
      <c r="D7" s="41"/>
      <c r="E7" s="41"/>
      <c r="F7" s="12"/>
      <c r="G7" s="12"/>
      <c r="H7" s="4"/>
      <c r="I7" s="4"/>
      <c r="J7" s="4"/>
    </row>
    <row r="8" spans="1:22" s="3" customFormat="1" ht="27" customHeight="1">
      <c r="B8" s="42"/>
      <c r="C8" s="42"/>
      <c r="D8" s="42"/>
      <c r="E8" s="42"/>
      <c r="F8" s="43" t="str">
        <f>+IF(B8="","Indicare la 'Ragione sociale per esteso'",IF(B8="Ragione sociale Impresa/RTI/Consorzio","Indicare la 'Ragione sociale per esteso'",""))</f>
        <v>Indicare la 'Ragione sociale per esteso'</v>
      </c>
      <c r="G8" s="44"/>
      <c r="H8" s="4"/>
      <c r="I8" s="5"/>
      <c r="J8" s="4"/>
    </row>
    <row r="9" spans="1:22" s="3" customFormat="1" ht="10.5" customHeight="1">
      <c r="B9" s="6"/>
      <c r="C9" s="6"/>
      <c r="D9" s="6"/>
      <c r="E9" s="6"/>
      <c r="F9" s="4"/>
      <c r="G9" s="4"/>
      <c r="H9" s="4"/>
      <c r="I9" s="5"/>
      <c r="J9" s="4"/>
    </row>
    <row r="10" spans="1:22" s="3" customFormat="1" ht="36" customHeight="1">
      <c r="B10" s="6"/>
      <c r="C10" s="6"/>
      <c r="D10" s="6"/>
      <c r="E10" s="14" t="s">
        <v>1</v>
      </c>
      <c r="F10" s="4"/>
      <c r="G10" s="4"/>
      <c r="H10" s="4"/>
      <c r="I10" s="5"/>
      <c r="J10" s="4"/>
    </row>
    <row r="11" spans="1:22" s="3" customFormat="1" ht="25.5" customHeight="1">
      <c r="B11" s="6"/>
      <c r="C11" s="6"/>
      <c r="D11" s="6"/>
      <c r="E11" s="7" t="s">
        <v>2</v>
      </c>
      <c r="F11" s="4"/>
      <c r="G11" s="4"/>
      <c r="H11" s="4"/>
      <c r="I11" s="5"/>
      <c r="J11" s="4"/>
    </row>
    <row r="12" spans="1:22" s="3" customFormat="1" ht="63.75" customHeight="1">
      <c r="B12" s="29" t="s">
        <v>3</v>
      </c>
      <c r="C12" s="29"/>
      <c r="D12" s="29"/>
      <c r="E12" s="9"/>
      <c r="F12" s="45" t="str">
        <f>+IF(E12="","Indicare il 'Ribasso % offerto'","")</f>
        <v>Indicare il 'Ribasso % offerto'</v>
      </c>
      <c r="G12" s="46"/>
      <c r="H12" s="4"/>
      <c r="I12" s="5"/>
      <c r="J12" s="4"/>
      <c r="V12" s="8"/>
    </row>
    <row r="13" spans="1:22" ht="33" customHeight="1" thickBot="1">
      <c r="B13" s="38" t="s">
        <v>4</v>
      </c>
      <c r="C13" s="38"/>
      <c r="D13" s="38"/>
      <c r="E13" s="38"/>
    </row>
    <row r="14" spans="1:22" ht="18.75" customHeight="1" thickTop="1" thickBot="1"/>
    <row r="15" spans="1:22" ht="65.25" customHeight="1" thickBot="1">
      <c r="B15" s="32" t="s">
        <v>15</v>
      </c>
      <c r="C15" s="33"/>
      <c r="D15" s="15" t="s">
        <v>13</v>
      </c>
      <c r="E15" s="16" t="s">
        <v>23</v>
      </c>
      <c r="F15" s="15" t="s">
        <v>14</v>
      </c>
      <c r="G15" s="16" t="s">
        <v>24</v>
      </c>
    </row>
    <row r="16" spans="1:22" ht="44.25" customHeight="1">
      <c r="B16" s="39" t="s">
        <v>7</v>
      </c>
      <c r="C16" s="40"/>
      <c r="D16" s="17">
        <v>9</v>
      </c>
      <c r="E16" s="18">
        <f t="shared" ref="E16:E21" si="0">+ROUND(D16-(D16*$E$12),2)</f>
        <v>9</v>
      </c>
      <c r="F16" s="19">
        <v>5</v>
      </c>
      <c r="G16" s="18">
        <f t="shared" ref="G16:G21" si="1">+ROUND(F16-(F16*$E$12),2)</f>
        <v>5</v>
      </c>
    </row>
    <row r="17" spans="2:9" ht="34.5" customHeight="1">
      <c r="B17" s="30" t="s">
        <v>8</v>
      </c>
      <c r="C17" s="31"/>
      <c r="D17" s="20">
        <v>4</v>
      </c>
      <c r="E17" s="21">
        <f t="shared" si="0"/>
        <v>4</v>
      </c>
      <c r="F17" s="22">
        <v>3</v>
      </c>
      <c r="G17" s="21">
        <f t="shared" si="1"/>
        <v>3</v>
      </c>
    </row>
    <row r="18" spans="2:9" ht="36.75" customHeight="1">
      <c r="B18" s="30" t="s">
        <v>10</v>
      </c>
      <c r="C18" s="31"/>
      <c r="D18" s="23">
        <v>8</v>
      </c>
      <c r="E18" s="21">
        <f t="shared" si="0"/>
        <v>8</v>
      </c>
      <c r="F18" s="22">
        <v>4</v>
      </c>
      <c r="G18" s="21">
        <f t="shared" si="1"/>
        <v>4</v>
      </c>
    </row>
    <row r="19" spans="2:9" ht="35.25" customHeight="1">
      <c r="B19" s="30" t="s">
        <v>11</v>
      </c>
      <c r="C19" s="31"/>
      <c r="D19" s="23">
        <v>5.5</v>
      </c>
      <c r="E19" s="21">
        <f t="shared" si="0"/>
        <v>5.5</v>
      </c>
      <c r="F19" s="22">
        <v>3</v>
      </c>
      <c r="G19" s="21">
        <f t="shared" si="1"/>
        <v>3</v>
      </c>
    </row>
    <row r="20" spans="2:9" ht="34.5" customHeight="1">
      <c r="B20" s="30" t="s">
        <v>9</v>
      </c>
      <c r="C20" s="31"/>
      <c r="D20" s="23">
        <v>2</v>
      </c>
      <c r="E20" s="24">
        <f t="shared" si="0"/>
        <v>2</v>
      </c>
      <c r="F20" s="25">
        <v>1.5</v>
      </c>
      <c r="G20" s="24">
        <f t="shared" si="1"/>
        <v>1.5</v>
      </c>
    </row>
    <row r="21" spans="2:9" ht="32.25" customHeight="1">
      <c r="B21" s="30" t="s">
        <v>12</v>
      </c>
      <c r="C21" s="31"/>
      <c r="D21" s="23">
        <v>0.2</v>
      </c>
      <c r="E21" s="24">
        <f t="shared" si="0"/>
        <v>0.2</v>
      </c>
      <c r="F21" s="49"/>
      <c r="G21" s="26"/>
    </row>
    <row r="22" spans="2:9" ht="24" customHeight="1" thickBot="1">
      <c r="B22" s="26"/>
      <c r="C22" s="26"/>
      <c r="D22" s="26"/>
      <c r="E22" s="26"/>
      <c r="F22" s="26"/>
      <c r="G22" s="26"/>
    </row>
    <row r="23" spans="2:9" ht="66" customHeight="1" thickBot="1">
      <c r="B23" s="32" t="s">
        <v>20</v>
      </c>
      <c r="C23" s="33"/>
      <c r="D23" s="15" t="s">
        <v>21</v>
      </c>
      <c r="E23" s="16" t="s">
        <v>25</v>
      </c>
      <c r="F23" s="26"/>
      <c r="G23" s="26"/>
    </row>
    <row r="24" spans="2:9" ht="31.5" customHeight="1">
      <c r="B24" s="30" t="s">
        <v>16</v>
      </c>
      <c r="C24" s="31"/>
      <c r="D24" s="27">
        <v>9750</v>
      </c>
      <c r="E24" s="18">
        <f t="shared" ref="E24:E28" si="2">+ROUND(D24-(D24*$E$12),2)</f>
        <v>9750</v>
      </c>
      <c r="F24" s="26"/>
      <c r="G24" s="26"/>
    </row>
    <row r="25" spans="2:9" ht="32.25" customHeight="1">
      <c r="B25" s="30" t="s">
        <v>17</v>
      </c>
      <c r="C25" s="31"/>
      <c r="D25" s="20">
        <v>9750</v>
      </c>
      <c r="E25" s="21">
        <f t="shared" si="2"/>
        <v>9750</v>
      </c>
      <c r="F25" s="26"/>
      <c r="G25" s="26"/>
    </row>
    <row r="26" spans="2:9" ht="31.5" customHeight="1">
      <c r="B26" s="30" t="s">
        <v>19</v>
      </c>
      <c r="C26" s="31"/>
      <c r="D26" s="23">
        <v>14000</v>
      </c>
      <c r="E26" s="21">
        <f t="shared" si="2"/>
        <v>14000</v>
      </c>
      <c r="F26" s="26"/>
      <c r="G26" s="26"/>
    </row>
    <row r="27" spans="2:9" ht="39.75" customHeight="1">
      <c r="B27" s="30" t="s">
        <v>18</v>
      </c>
      <c r="C27" s="31"/>
      <c r="D27" s="23">
        <v>10000</v>
      </c>
      <c r="E27" s="21">
        <f t="shared" si="2"/>
        <v>10000</v>
      </c>
      <c r="F27" s="26"/>
      <c r="G27" s="26"/>
    </row>
    <row r="28" spans="2:9" ht="30.75" customHeight="1">
      <c r="B28" s="30" t="s">
        <v>22</v>
      </c>
      <c r="C28" s="31"/>
      <c r="D28" s="23">
        <v>2</v>
      </c>
      <c r="E28" s="24">
        <f t="shared" si="2"/>
        <v>2</v>
      </c>
      <c r="F28" s="26"/>
      <c r="G28" s="26"/>
    </row>
    <row r="31" spans="2:9" ht="75.75" customHeight="1">
      <c r="B31" s="48" t="s">
        <v>26</v>
      </c>
      <c r="C31" s="48"/>
      <c r="D31" s="48"/>
      <c r="E31" s="48"/>
      <c r="F31" s="48"/>
      <c r="G31" s="47"/>
      <c r="H31" s="45" t="str">
        <f>+IF(G31="","Indicare i 'Costi relativi alla sicurezza'","")</f>
        <v>Indicare i 'Costi relativi alla sicurezza'</v>
      </c>
      <c r="I31" s="46"/>
    </row>
    <row r="32" spans="2:9" ht="38.25" customHeight="1">
      <c r="B32" s="28"/>
      <c r="C32" s="28"/>
    </row>
  </sheetData>
  <sheetProtection password="DA17" sheet="1" objects="1" scenarios="1"/>
  <mergeCells count="24">
    <mergeCell ref="H31:I31"/>
    <mergeCell ref="D3:G3"/>
    <mergeCell ref="B5:I5"/>
    <mergeCell ref="B13:E13"/>
    <mergeCell ref="B16:C16"/>
    <mergeCell ref="B17:C17"/>
    <mergeCell ref="B15:C15"/>
    <mergeCell ref="B7:E7"/>
    <mergeCell ref="B8:E8"/>
    <mergeCell ref="F8:G8"/>
    <mergeCell ref="B12:D12"/>
    <mergeCell ref="F12:G12"/>
    <mergeCell ref="B18:C18"/>
    <mergeCell ref="B19:C19"/>
    <mergeCell ref="B20:C20"/>
    <mergeCell ref="B21:C21"/>
    <mergeCell ref="B24:C24"/>
    <mergeCell ref="B23:C23"/>
    <mergeCell ref="B32:C32"/>
    <mergeCell ref="B25:C25"/>
    <mergeCell ref="B26:C26"/>
    <mergeCell ref="B27:C27"/>
    <mergeCell ref="B28:C28"/>
    <mergeCell ref="B31:F31"/>
  </mergeCells>
  <phoneticPr fontId="3" type="noConversion"/>
  <dataValidations count="2">
    <dataValidation type="custom" allowBlank="1" showInputMessage="1" showErrorMessage="1" errorTitle="Errore" error="Non è ammesso:_x000a_- Ribasso % negativo_x000a_- Ribasso % con un numero di cifre decimali superiori a 3 (Tre)" sqref="E12">
      <formula1>AND(E12&gt;=0,E12&lt;=100%,LEN(TEXT(E12*100-INT(E12*100),"0,000#"))&lt; 6)</formula1>
    </dataValidation>
    <dataValidation type="custom" allowBlank="1" showInputMessage="1" showErrorMessage="1" errorTitle="Errore!" error="Non è ammessa l'indicazione di un corrispettivo unitario:_x000a_- negativo_x000a_- pari a Zero_x000a_- con un numero di cifre decimali maggiori di 2_x000a_" sqref="G31">
      <formula1>AND(G31&gt;0,LEN(TEXT(G31-INT(G31),"0,00#"))&lt;5)</formula1>
    </dataValidation>
  </dataValidations>
  <pageMargins left="0.78740157480314965" right="0.78740157480314965" top="0.70866141732283472" bottom="0.78740157480314965" header="0.51181102362204722" footer="0.51181102362204722"/>
  <pageSetup paperSize="9" scale="45" orientation="portrait" horizontalDpi="4294967293" r:id="rId1"/>
  <headerFooter alignWithMargins="0">
    <oddFooter>&amp;LDichiarazione offerta economica&amp;CPag. &amp;P di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Modulo offerta economica</vt:lpstr>
      <vt:lpstr>'Modulo offerta economica'!Area_stampa</vt:lpstr>
    </vt:vector>
  </TitlesOfParts>
  <Company>Poste Italiane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205821</cp:lastModifiedBy>
  <cp:lastPrinted>2016-02-11T08:48:08Z</cp:lastPrinted>
  <dcterms:created xsi:type="dcterms:W3CDTF">2010-01-15T09:53:38Z</dcterms:created>
  <dcterms:modified xsi:type="dcterms:W3CDTF">2016-02-11T09:26:12Z</dcterms:modified>
</cp:coreProperties>
</file>