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sparenza e corruzione\pubblicazioni\pubblicazioni coni\Sovvenzioni_contributi\EPS\2016\Dato pubblicato\"/>
    </mc:Choice>
  </mc:AlternateContent>
  <bookViews>
    <workbookView xWindow="0" yWindow="0" windowWidth="28800" windowHeight="11235"/>
  </bookViews>
  <sheets>
    <sheet name="ep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<sst xmlns="http://schemas.openxmlformats.org/spreadsheetml/2006/main" count="103" uniqueCount="30">
  <si>
    <t>ragione sociale beneficiario</t>
  </si>
  <si>
    <t>importo assegnato</t>
  </si>
  <si>
    <t>periodo di competenza dell'importo assegnato</t>
  </si>
  <si>
    <t>Del. 10 del 26/01/2016</t>
  </si>
  <si>
    <t>Del. 116 del 22/03/2016</t>
  </si>
  <si>
    <t>Del. 117 del 22/03/2016</t>
  </si>
  <si>
    <t>Del. Presidenziale n. 0021/11 del 04/04/2016 (sarà ratificata da GN nella seduta del 27/04/2016)</t>
  </si>
  <si>
    <t>Del.232 del 24/05/2016</t>
  </si>
  <si>
    <t>Del.304 del 05/07/2016</t>
  </si>
  <si>
    <t>Del.305 del 05/07/2016</t>
  </si>
  <si>
    <t>Del.306 del 05/07/2016</t>
  </si>
  <si>
    <t>Del.312 del 05/07/2016</t>
  </si>
  <si>
    <t>Del.501 del 22/11/2016</t>
  </si>
  <si>
    <t>Del.545 del 20/12/2016</t>
  </si>
  <si>
    <t xml:space="preserve">ALLEANZA  SPORTIVA  ITALIANA (A.S.I.) </t>
  </si>
  <si>
    <t>X</t>
  </si>
  <si>
    <t>ASSOCIAZIONE  CENTRI  SPORTIVI  ITALIANI (A.C.S.I.)</t>
  </si>
  <si>
    <t>ASSOCIAZIONE  ITALIANA  CULTURA  SPORT (A.I.C.S.)</t>
  </si>
  <si>
    <t>CENTRI SPORTIVI AZIENDALI INDUSTRIALI (C.S.A.IN.)</t>
  </si>
  <si>
    <t>CENTRO  NAZIONALE  SPORTIVO  LIBERTAS (C.N.S. LIBERTAS)</t>
  </si>
  <si>
    <t xml:space="preserve">CENTRO  SPORTIVO  ITALIANO (C.S.I.) </t>
  </si>
  <si>
    <t>CENTRO SPORTIVO EDUCATIVO NAZIONALE (C.S.E.N.)</t>
  </si>
  <si>
    <t>ENTE NAZ.LE DEMOCRATICO DI AZIONE SOCIALE (E.N.D.A.S.)</t>
  </si>
  <si>
    <t>MOVIMENTO SPORT POPOLARE ITALIA (M.S.P.I.)</t>
  </si>
  <si>
    <t xml:space="preserve">POLISPORTIVE  GIOVANILI  SALESIANE (P.G.S.)  </t>
  </si>
  <si>
    <t>UNIONE  ITALIANA  SPORT PER  TUTTI (U.I.S.P.)</t>
  </si>
  <si>
    <t>UNIONE SPORTIVA ACLI (U.S. ACLI )</t>
  </si>
  <si>
    <t xml:space="preserve">ATTIVITA' SPORTIVE CONFEDERATE (A.S.C.) </t>
  </si>
  <si>
    <t>ORGANIZZAZIONE PER L'EDUCAZIONE ALLO SPORT (O.P.E.S.)</t>
  </si>
  <si>
    <t>C.U.S.I.  (Centro Universitario Sportivo Italiano)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</si>
</sst>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textRotation="90" wrapText="1"/>
    </xf>
    <xf numFmtId="43" fontId="3" fillId="0" borderId="1" xfId="1" applyFont="1" applyFill="1" applyBorder="1" applyAlignment="1">
      <alignment horizontal="left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left"/>
    </xf>
    <xf numFmtId="4" fontId="0" fillId="0" borderId="0" xfId="0" applyNumberFormat="1"/>
    <xf numFmtId="43" fontId="0" fillId="0" borderId="0" xfId="1" applyFont="1" applyAlignment="1">
      <alignment vertical="center" wrapText="1"/>
    </xf>
    <xf numFmtId="0" fontId="0" fillId="0" borderId="0" xfId="0" applyAlignment="1">
      <alignment horizontal="right" vertical="center" wrapText="1"/>
    </xf>
    <xf numFmtId="43" fontId="0" fillId="0" borderId="0" xfId="0" applyNumberFormat="1" applyAlignment="1">
      <alignment vertical="center" wrapText="1"/>
    </xf>
    <xf numFmtId="43" fontId="2" fillId="0" borderId="0" xfId="1" applyFont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</cellXfs>
  <cellStyles count="3">
    <cellStyle name="Migliaia" xfId="1" builtinId="3"/>
    <cellStyle name="Migliaia [0]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0"/>
  <sheetViews>
    <sheetView tabSelected="1" workbookViewId="0">
      <selection activeCell="N1" sqref="N1"/>
    </sheetView>
  </sheetViews>
  <sheetFormatPr defaultRowHeight="15" x14ac:dyDescent="0.25"/>
  <cols>
    <col min="1" max="1" width="60.140625" style="1" bestFit="1" customWidth="1"/>
    <col min="2" max="2" width="20.7109375" style="1" customWidth="1"/>
    <col min="3" max="3" width="11.7109375" style="1" customWidth="1"/>
    <col min="4" max="4" width="10.140625" style="1" customWidth="1"/>
    <col min="5" max="5" width="9.5703125" style="1" customWidth="1"/>
    <col min="6" max="6" width="9.42578125" style="1" customWidth="1"/>
    <col min="7" max="7" width="18" style="1" bestFit="1" customWidth="1"/>
    <col min="8" max="9" width="10" style="1" customWidth="1"/>
    <col min="10" max="10" width="11.28515625" style="1" customWidth="1"/>
    <col min="11" max="11" width="9.7109375" style="1" customWidth="1"/>
    <col min="12" max="14" width="11.140625" style="1" customWidth="1"/>
    <col min="15" max="16384" width="9.140625" style="1"/>
  </cols>
  <sheetData>
    <row r="1" spans="1:14" ht="93.75" customHeight="1" x14ac:dyDescent="0.25">
      <c r="A1" s="16" t="s">
        <v>0</v>
      </c>
      <c r="B1" s="17" t="s">
        <v>1</v>
      </c>
      <c r="C1" s="16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3" t="s">
        <v>14</v>
      </c>
      <c r="B2" s="4">
        <f>471814+6142+15382+638011+2150+12583</f>
        <v>1146082</v>
      </c>
      <c r="C2" s="5">
        <v>2016</v>
      </c>
      <c r="D2" s="5" t="s">
        <v>15</v>
      </c>
      <c r="E2" s="6"/>
      <c r="F2" s="5"/>
      <c r="G2" s="5" t="s">
        <v>15</v>
      </c>
      <c r="H2" s="5"/>
      <c r="I2" s="5" t="s">
        <v>15</v>
      </c>
      <c r="J2" s="5"/>
      <c r="K2" s="5"/>
      <c r="L2" s="5"/>
      <c r="M2" s="5" t="s">
        <v>15</v>
      </c>
      <c r="N2" s="5" t="s">
        <v>15</v>
      </c>
    </row>
    <row r="3" spans="1:14" x14ac:dyDescent="0.2">
      <c r="A3" s="3" t="s">
        <v>16</v>
      </c>
      <c r="B3" s="4">
        <f>595408+6142+166571+276998+2918+27683</f>
        <v>1075720</v>
      </c>
      <c r="C3" s="5">
        <v>2016</v>
      </c>
      <c r="D3" s="5" t="s">
        <v>15</v>
      </c>
      <c r="E3" s="6" t="s">
        <v>15</v>
      </c>
      <c r="F3" s="5"/>
      <c r="G3" s="5"/>
      <c r="H3" s="5"/>
      <c r="I3" s="5" t="s">
        <v>15</v>
      </c>
      <c r="J3" s="5"/>
      <c r="K3" s="5"/>
      <c r="L3" s="5"/>
      <c r="M3" s="5" t="s">
        <v>15</v>
      </c>
      <c r="N3" s="5" t="s">
        <v>15</v>
      </c>
    </row>
    <row r="4" spans="1:14" x14ac:dyDescent="0.2">
      <c r="A4" s="3" t="s">
        <v>17</v>
      </c>
      <c r="B4" s="4">
        <f>805044+6142+28603+327910+2303+12583</f>
        <v>1182585</v>
      </c>
      <c r="C4" s="5">
        <v>2016</v>
      </c>
      <c r="D4" s="5" t="s">
        <v>15</v>
      </c>
      <c r="E4" s="6" t="s">
        <v>15</v>
      </c>
      <c r="F4" s="5"/>
      <c r="G4" s="5"/>
      <c r="H4" s="5"/>
      <c r="I4" s="5" t="s">
        <v>15</v>
      </c>
      <c r="J4" s="5"/>
      <c r="K4" s="5"/>
      <c r="L4" s="5"/>
      <c r="M4" s="5" t="s">
        <v>15</v>
      </c>
      <c r="N4" s="5" t="s">
        <v>15</v>
      </c>
    </row>
    <row r="5" spans="1:14" x14ac:dyDescent="0.2">
      <c r="A5" s="3" t="s">
        <v>18</v>
      </c>
      <c r="B5" s="4">
        <f>28357+298579+6142+9030+61290-28357</f>
        <v>375041</v>
      </c>
      <c r="C5" s="5">
        <v>2016</v>
      </c>
      <c r="D5" s="5" t="s">
        <v>15</v>
      </c>
      <c r="E5" s="6"/>
      <c r="F5" s="5"/>
      <c r="G5" s="5"/>
      <c r="H5" s="5" t="s">
        <v>15</v>
      </c>
      <c r="I5" s="5" t="s">
        <v>15</v>
      </c>
      <c r="J5" s="5"/>
      <c r="K5" s="5"/>
      <c r="L5" s="5"/>
      <c r="M5" s="5" t="s">
        <v>15</v>
      </c>
      <c r="N5" s="5" t="s">
        <v>15</v>
      </c>
    </row>
    <row r="6" spans="1:14" x14ac:dyDescent="0.2">
      <c r="A6" s="3" t="s">
        <v>19</v>
      </c>
      <c r="B6" s="4">
        <f>590879+6142+19571+214998+1842+12583</f>
        <v>846015</v>
      </c>
      <c r="C6" s="5">
        <v>2016</v>
      </c>
      <c r="D6" s="5" t="s">
        <v>15</v>
      </c>
      <c r="E6" s="6" t="s">
        <v>15</v>
      </c>
      <c r="F6" s="5"/>
      <c r="G6" s="5"/>
      <c r="H6" s="5"/>
      <c r="I6" s="5" t="s">
        <v>15</v>
      </c>
      <c r="J6" s="5"/>
      <c r="K6" s="5"/>
      <c r="L6" s="5"/>
      <c r="M6" s="5" t="s">
        <v>15</v>
      </c>
      <c r="N6" s="5" t="s">
        <v>15</v>
      </c>
    </row>
    <row r="7" spans="1:14" x14ac:dyDescent="0.2">
      <c r="A7" s="3" t="s">
        <v>20</v>
      </c>
      <c r="B7" s="4">
        <f>919859+6142+33143+15000+895655+2764+25166</f>
        <v>1897729</v>
      </c>
      <c r="C7" s="5">
        <v>2016</v>
      </c>
      <c r="D7" s="5" t="s">
        <v>15</v>
      </c>
      <c r="E7" s="6" t="s">
        <v>15</v>
      </c>
      <c r="F7" s="5"/>
      <c r="G7" s="5"/>
      <c r="H7" s="5"/>
      <c r="I7" s="5" t="s">
        <v>15</v>
      </c>
      <c r="J7" s="5"/>
      <c r="K7" s="5"/>
      <c r="L7" s="5" t="s">
        <v>15</v>
      </c>
      <c r="M7" s="5" t="s">
        <v>15</v>
      </c>
      <c r="N7" s="5" t="s">
        <v>15</v>
      </c>
    </row>
    <row r="8" spans="1:14" x14ac:dyDescent="0.2">
      <c r="A8" s="3" t="s">
        <v>21</v>
      </c>
      <c r="B8" s="4">
        <f>1161446+6142+43033+453448+2764+17616</f>
        <v>1684449</v>
      </c>
      <c r="C8" s="5">
        <v>2016</v>
      </c>
      <c r="D8" s="5" t="s">
        <v>15</v>
      </c>
      <c r="E8" s="6" t="s">
        <v>15</v>
      </c>
      <c r="F8" s="5"/>
      <c r="G8" s="5"/>
      <c r="H8" s="5"/>
      <c r="I8" s="5" t="s">
        <v>15</v>
      </c>
      <c r="J8" s="5"/>
      <c r="K8" s="5"/>
      <c r="L8" s="5"/>
      <c r="M8" s="5" t="s">
        <v>15</v>
      </c>
      <c r="N8" s="5" t="s">
        <v>15</v>
      </c>
    </row>
    <row r="9" spans="1:14" x14ac:dyDescent="0.2">
      <c r="A9" s="3" t="s">
        <v>22</v>
      </c>
      <c r="B9" s="4">
        <f>339403+6142+8362+40340+2150+12583</f>
        <v>408980</v>
      </c>
      <c r="C9" s="5">
        <v>2016</v>
      </c>
      <c r="D9" s="5" t="s">
        <v>15</v>
      </c>
      <c r="E9" s="6" t="s">
        <v>15</v>
      </c>
      <c r="F9" s="5"/>
      <c r="G9" s="5"/>
      <c r="H9" s="5"/>
      <c r="I9" s="5" t="s">
        <v>15</v>
      </c>
      <c r="J9" s="5"/>
      <c r="K9" s="5"/>
      <c r="L9" s="5"/>
      <c r="M9" s="5" t="s">
        <v>15</v>
      </c>
      <c r="N9" s="5" t="s">
        <v>15</v>
      </c>
    </row>
    <row r="10" spans="1:14" x14ac:dyDescent="0.2">
      <c r="A10" s="3" t="s">
        <v>23</v>
      </c>
      <c r="B10" s="4">
        <f>47070+431361+21078-96</f>
        <v>499413</v>
      </c>
      <c r="C10" s="5">
        <v>2016</v>
      </c>
      <c r="D10" s="5" t="s">
        <v>15</v>
      </c>
      <c r="E10" s="6"/>
      <c r="F10" s="5"/>
      <c r="G10" s="5"/>
      <c r="H10" s="5"/>
      <c r="I10" s="5" t="s">
        <v>15</v>
      </c>
      <c r="J10" s="5" t="s">
        <v>15</v>
      </c>
      <c r="K10" s="5"/>
      <c r="L10" s="5"/>
      <c r="M10" s="5" t="s">
        <v>15</v>
      </c>
      <c r="N10" s="5" t="s">
        <v>15</v>
      </c>
    </row>
    <row r="11" spans="1:14" x14ac:dyDescent="0.2">
      <c r="A11" s="3" t="s">
        <v>24</v>
      </c>
      <c r="B11" s="4">
        <f>247763+6142+4814+28542-18118</f>
        <v>269143</v>
      </c>
      <c r="C11" s="5">
        <v>2016</v>
      </c>
      <c r="D11" s="5" t="s">
        <v>15</v>
      </c>
      <c r="E11" s="6" t="s">
        <v>15</v>
      </c>
      <c r="F11" s="5"/>
      <c r="G11" s="5"/>
      <c r="H11" s="5"/>
      <c r="I11" s="5" t="s">
        <v>15</v>
      </c>
      <c r="J11" s="5"/>
      <c r="K11" s="5"/>
      <c r="L11" s="5"/>
      <c r="M11" s="5" t="s">
        <v>15</v>
      </c>
      <c r="N11" s="5" t="s">
        <v>15</v>
      </c>
    </row>
    <row r="12" spans="1:14" x14ac:dyDescent="0.2">
      <c r="A12" s="3" t="s">
        <v>25</v>
      </c>
      <c r="B12" s="4">
        <f>1354965+6142+51416+15000+472359+3071+12583</f>
        <v>1915536</v>
      </c>
      <c r="C12" s="5">
        <v>2016</v>
      </c>
      <c r="D12" s="5" t="s">
        <v>15</v>
      </c>
      <c r="E12" s="6" t="s">
        <v>15</v>
      </c>
      <c r="F12" s="5"/>
      <c r="G12" s="5"/>
      <c r="H12" s="5"/>
      <c r="I12" s="5" t="s">
        <v>15</v>
      </c>
      <c r="J12" s="5"/>
      <c r="K12" s="5"/>
      <c r="L12" s="5" t="s">
        <v>15</v>
      </c>
      <c r="M12" s="5" t="s">
        <v>15</v>
      </c>
      <c r="N12" s="5" t="s">
        <v>15</v>
      </c>
    </row>
    <row r="13" spans="1:14" x14ac:dyDescent="0.2">
      <c r="A13" s="3" t="s">
        <v>26</v>
      </c>
      <c r="B13" s="4">
        <f>378406+6142+10806+303717+1996+12583</f>
        <v>713650</v>
      </c>
      <c r="C13" s="5">
        <v>2016</v>
      </c>
      <c r="D13" s="5" t="s">
        <v>15</v>
      </c>
      <c r="E13" s="6" t="s">
        <v>15</v>
      </c>
      <c r="F13" s="5"/>
      <c r="G13" s="5"/>
      <c r="H13" s="5"/>
      <c r="I13" s="5" t="s">
        <v>15</v>
      </c>
      <c r="J13" s="5"/>
      <c r="K13" s="5"/>
      <c r="L13" s="5"/>
      <c r="M13" s="5" t="s">
        <v>15</v>
      </c>
      <c r="N13" s="5" t="s">
        <v>15</v>
      </c>
    </row>
    <row r="14" spans="1:14" x14ac:dyDescent="0.2">
      <c r="A14" s="3" t="s">
        <v>27</v>
      </c>
      <c r="B14" s="4">
        <f>396072+6142+11629+31756+1996+17616</f>
        <v>465211</v>
      </c>
      <c r="C14" s="5">
        <v>2016</v>
      </c>
      <c r="D14" s="5" t="s">
        <v>15</v>
      </c>
      <c r="E14" s="6" t="s">
        <v>15</v>
      </c>
      <c r="F14" s="5"/>
      <c r="G14" s="5"/>
      <c r="H14" s="5"/>
      <c r="I14" s="5" t="s">
        <v>15</v>
      </c>
      <c r="J14" s="5"/>
      <c r="K14" s="5"/>
      <c r="L14" s="5"/>
      <c r="M14" s="5" t="s">
        <v>15</v>
      </c>
      <c r="N14" s="5" t="s">
        <v>15</v>
      </c>
    </row>
    <row r="15" spans="1:14" x14ac:dyDescent="0.2">
      <c r="A15" s="3" t="s">
        <v>28</v>
      </c>
      <c r="B15" s="4">
        <f>418681+6142+12940+461827+2918+27683</f>
        <v>930191</v>
      </c>
      <c r="C15" s="5">
        <v>2016</v>
      </c>
      <c r="D15" s="5" t="s">
        <v>15</v>
      </c>
      <c r="E15" s="6" t="s">
        <v>15</v>
      </c>
      <c r="F15" s="5"/>
      <c r="G15" s="5"/>
      <c r="H15" s="5"/>
      <c r="I15" s="5" t="s">
        <v>15</v>
      </c>
      <c r="J15" s="5"/>
      <c r="K15" s="5"/>
      <c r="L15" s="5"/>
      <c r="M15" s="5" t="s">
        <v>15</v>
      </c>
      <c r="N15" s="5" t="s">
        <v>15</v>
      </c>
    </row>
    <row r="16" spans="1:14" x14ac:dyDescent="0.2">
      <c r="A16" s="7" t="s">
        <v>29</v>
      </c>
      <c r="B16" s="4">
        <f>1167626+1167627</f>
        <v>2335253</v>
      </c>
      <c r="C16" s="5">
        <v>2016</v>
      </c>
      <c r="D16" s="5"/>
      <c r="E16" s="6"/>
      <c r="F16" s="5" t="s">
        <v>15</v>
      </c>
      <c r="G16" s="5"/>
      <c r="H16" s="5"/>
      <c r="I16" s="5"/>
      <c r="J16" s="5"/>
      <c r="K16" s="5" t="s">
        <v>15</v>
      </c>
      <c r="L16" s="5"/>
      <c r="M16" s="5"/>
      <c r="N16" s="5"/>
    </row>
    <row r="19" spans="1:5" x14ac:dyDescent="0.25">
      <c r="B19" s="8"/>
    </row>
    <row r="21" spans="1:5" x14ac:dyDescent="0.25">
      <c r="B21" s="9"/>
    </row>
    <row r="22" spans="1:5" x14ac:dyDescent="0.25">
      <c r="B22" s="9"/>
    </row>
    <row r="23" spans="1:5" x14ac:dyDescent="0.25">
      <c r="A23" s="10"/>
      <c r="B23" s="9"/>
      <c r="C23" s="10"/>
      <c r="D23" s="9"/>
      <c r="E23" s="11"/>
    </row>
    <row r="24" spans="1:5" x14ac:dyDescent="0.25">
      <c r="A24" s="10"/>
      <c r="B24" s="9"/>
      <c r="C24" s="10"/>
      <c r="D24" s="9"/>
      <c r="E24" s="11"/>
    </row>
    <row r="25" spans="1:5" x14ac:dyDescent="0.25">
      <c r="A25" s="10"/>
      <c r="B25" s="9"/>
      <c r="C25" s="10"/>
      <c r="D25" s="9"/>
      <c r="E25" s="11"/>
    </row>
    <row r="26" spans="1:5" x14ac:dyDescent="0.25">
      <c r="A26" s="10"/>
      <c r="B26" s="9"/>
      <c r="C26" s="10"/>
      <c r="D26" s="9"/>
      <c r="E26" s="11"/>
    </row>
    <row r="27" spans="1:5" x14ac:dyDescent="0.25">
      <c r="A27" s="10"/>
      <c r="B27" s="9"/>
      <c r="C27" s="10"/>
      <c r="D27" s="9"/>
      <c r="E27" s="11"/>
    </row>
    <row r="28" spans="1:5" x14ac:dyDescent="0.25">
      <c r="A28" s="10"/>
      <c r="B28" s="9"/>
      <c r="C28" s="10"/>
      <c r="D28" s="9"/>
      <c r="E28" s="11"/>
    </row>
    <row r="29" spans="1:5" x14ac:dyDescent="0.25">
      <c r="A29" s="10"/>
      <c r="B29" s="9"/>
      <c r="C29" s="10"/>
      <c r="D29" s="9"/>
      <c r="E29" s="11"/>
    </row>
    <row r="30" spans="1:5" x14ac:dyDescent="0.25">
      <c r="A30" s="10"/>
      <c r="B30" s="9"/>
      <c r="C30" s="10"/>
      <c r="D30" s="9"/>
      <c r="E30" s="11"/>
    </row>
    <row r="31" spans="1:5" x14ac:dyDescent="0.25">
      <c r="A31" s="10"/>
      <c r="B31" s="9"/>
      <c r="C31" s="10"/>
      <c r="D31" s="9"/>
      <c r="E31" s="11"/>
    </row>
    <row r="32" spans="1:5" x14ac:dyDescent="0.25">
      <c r="A32" s="10"/>
      <c r="B32" s="9"/>
      <c r="C32" s="10"/>
      <c r="D32" s="9"/>
      <c r="E32" s="11"/>
    </row>
    <row r="33" spans="1:5" x14ac:dyDescent="0.25">
      <c r="A33" s="10"/>
      <c r="B33" s="9"/>
      <c r="C33" s="10"/>
      <c r="D33" s="9"/>
      <c r="E33" s="11"/>
    </row>
    <row r="34" spans="1:5" x14ac:dyDescent="0.25">
      <c r="A34" s="10"/>
      <c r="B34" s="9"/>
      <c r="C34" s="10"/>
      <c r="D34" s="9"/>
      <c r="E34" s="11"/>
    </row>
    <row r="35" spans="1:5" x14ac:dyDescent="0.25">
      <c r="A35" s="10"/>
      <c r="B35" s="9"/>
      <c r="C35" s="10"/>
      <c r="D35" s="9"/>
      <c r="E35" s="11"/>
    </row>
    <row r="36" spans="1:5" x14ac:dyDescent="0.25">
      <c r="A36" s="10"/>
      <c r="B36" s="9"/>
      <c r="C36" s="10"/>
      <c r="D36" s="9"/>
      <c r="E36" s="11"/>
    </row>
    <row r="37" spans="1:5" x14ac:dyDescent="0.25">
      <c r="B37" s="12"/>
      <c r="C37" s="13"/>
      <c r="D37" s="13"/>
      <c r="E37" s="14"/>
    </row>
    <row r="38" spans="1:5" x14ac:dyDescent="0.25">
      <c r="D38" s="11"/>
    </row>
    <row r="39" spans="1:5" x14ac:dyDescent="0.25">
      <c r="D39" s="15"/>
    </row>
    <row r="40" spans="1:5" x14ac:dyDescent="0.25">
      <c r="D40" s="15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Salvitto Raffaela</dc:creator>
  <cp:lastModifiedBy>Salvitto Raffaela</cp:lastModifiedBy>
  <dcterms:created xsi:type="dcterms:W3CDTF">2017-01-30T16:23:50Z</dcterms:created>
  <dcterms:modified xsi:type="dcterms:W3CDTF">2017-01-30T17:12:33Z</dcterms:modified>
</cp:coreProperties>
</file>