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sparenza e corruzione\pubblicazioni\pubblicazioni coni\Sovvenzioni_contributi\DSA\2016\Dato pubblicato\"/>
    </mc:Choice>
  </mc:AlternateContent>
  <bookViews>
    <workbookView xWindow="0" yWindow="0" windowWidth="28800" windowHeight="11235"/>
  </bookViews>
  <sheets>
    <sheet name="dsa2016 e ol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<sst xmlns="http://schemas.openxmlformats.org/spreadsheetml/2006/main" count="153" uniqueCount="32">
  <si>
    <t>ragione sociale beneficiario</t>
  </si>
  <si>
    <t>importo assegnato</t>
  </si>
  <si>
    <t>periodo di competenza dell'importo assegnato</t>
  </si>
  <si>
    <t>Del.469 del 9/11/2015</t>
  </si>
  <si>
    <t>Del.53 del 26/02/2016</t>
  </si>
  <si>
    <t>Del. 147 del 27/04/2016</t>
  </si>
  <si>
    <t>Del. 229 del 24/05/2016</t>
  </si>
  <si>
    <t>Del.307 del 05/07/2016</t>
  </si>
  <si>
    <t>Del.527del 20/12/2016</t>
  </si>
  <si>
    <t>Del.544 del 20/12/2016</t>
  </si>
  <si>
    <t>Del.553del 20/12/2016</t>
  </si>
  <si>
    <t xml:space="preserve">Arrampicata Sportiva </t>
  </si>
  <si>
    <t>X</t>
  </si>
  <si>
    <t>Biliardo Sportivo</t>
  </si>
  <si>
    <t>Cricket</t>
  </si>
  <si>
    <t>Dama</t>
  </si>
  <si>
    <t xml:space="preserve">Giochi e  Sport Tradizionali </t>
  </si>
  <si>
    <t>Gioco  Bridge</t>
  </si>
  <si>
    <t xml:space="preserve">Kickboxing </t>
  </si>
  <si>
    <t>Pallapugno</t>
  </si>
  <si>
    <t>Pallatamburello</t>
  </si>
  <si>
    <t>Scacchistica</t>
  </si>
  <si>
    <t>Sport Bowling</t>
  </si>
  <si>
    <t>Sport Orientamento</t>
  </si>
  <si>
    <t>Turismo equestre</t>
  </si>
  <si>
    <t>Twirling (Ginnastica)</t>
  </si>
  <si>
    <t xml:space="preserve">Wushu Kung Fu </t>
  </si>
  <si>
    <t>Tiro Dinamico Sportivo</t>
  </si>
  <si>
    <t>American Football</t>
  </si>
  <si>
    <t>Sedile fisso (Canottaggio)</t>
  </si>
  <si>
    <t>Rafting (Canoa-kayak)</t>
  </si>
  <si>
    <t>Del.498 del 22/11/2016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</si>
</sst>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textRotation="90" wrapText="1"/>
    </xf>
    <xf numFmtId="164" fontId="2" fillId="0" borderId="1" xfId="2" applyNumberFormat="1" applyFont="1" applyFill="1" applyBorder="1" applyAlignment="1">
      <alignment vertical="center"/>
    </xf>
    <xf numFmtId="165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3">
    <cellStyle name="Migliaia" xfId="1" builtinId="3"/>
    <cellStyle name="Migliaia [0]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workbookViewId="0">
      <pane xSplit="1" ySplit="1" topLeftCell="B2" activePane="bottomRight" state="frozen"/>
      <selection activeCell="K2" sqref="K2"/>
      <selection pane="topRight" activeCell="K2" sqref="K2"/>
      <selection pane="bottomLeft" activeCell="K2" sqref="K2"/>
      <selection pane="bottomRight" activeCell="C23" sqref="C23"/>
    </sheetView>
  </sheetViews>
  <sheetFormatPr defaultRowHeight="15" x14ac:dyDescent="0.25"/>
  <cols>
    <col min="1" max="1" width="27" style="1" customWidth="1"/>
    <col min="2" max="2" width="20.140625" style="6" customWidth="1"/>
    <col min="3" max="3" width="15.140625" style="1" customWidth="1"/>
    <col min="4" max="4" width="13.42578125" style="1" customWidth="1"/>
    <col min="5" max="5" width="10.85546875" style="1" customWidth="1"/>
    <col min="6" max="6" width="10.42578125" style="1" customWidth="1"/>
    <col min="7" max="7" width="9.85546875" style="1" customWidth="1"/>
    <col min="8" max="12" width="12.42578125" style="1" customWidth="1"/>
    <col min="13" max="16384" width="9.140625" style="1"/>
  </cols>
  <sheetData>
    <row r="1" spans="1:12" ht="84" customHeight="1" x14ac:dyDescent="0.25">
      <c r="A1" s="7" t="s">
        <v>0</v>
      </c>
      <c r="B1" s="8" t="s">
        <v>1</v>
      </c>
      <c r="C1" s="9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31</v>
      </c>
      <c r="J1" s="2" t="s">
        <v>8</v>
      </c>
      <c r="K1" s="2" t="s">
        <v>9</v>
      </c>
      <c r="L1" s="2" t="s">
        <v>10</v>
      </c>
    </row>
    <row r="2" spans="1:12" ht="15" customHeight="1" x14ac:dyDescent="0.25">
      <c r="A2" s="3" t="s">
        <v>11</v>
      </c>
      <c r="B2" s="4">
        <f>119903+23652+24477+25000</f>
        <v>193032</v>
      </c>
      <c r="C2" s="5">
        <v>2016</v>
      </c>
      <c r="D2" s="5" t="s">
        <v>12</v>
      </c>
      <c r="E2" s="5"/>
      <c r="F2" s="5"/>
      <c r="G2" s="5" t="s">
        <v>12</v>
      </c>
      <c r="H2" s="5" t="s">
        <v>12</v>
      </c>
      <c r="I2" s="5"/>
      <c r="J2" s="5"/>
      <c r="K2" s="5" t="s">
        <v>12</v>
      </c>
      <c r="L2" s="5"/>
    </row>
    <row r="3" spans="1:12" x14ac:dyDescent="0.25">
      <c r="A3" s="3" t="s">
        <v>13</v>
      </c>
      <c r="B3" s="4">
        <f>197788+26858+29629+25000</f>
        <v>279275</v>
      </c>
      <c r="C3" s="5">
        <v>2016</v>
      </c>
      <c r="D3" s="5" t="s">
        <v>12</v>
      </c>
      <c r="E3" s="5"/>
      <c r="F3" s="5"/>
      <c r="G3" s="5" t="s">
        <v>12</v>
      </c>
      <c r="H3" s="5" t="s">
        <v>12</v>
      </c>
      <c r="I3" s="5"/>
      <c r="J3" s="5"/>
      <c r="K3" s="5" t="s">
        <v>12</v>
      </c>
      <c r="L3" s="5"/>
    </row>
    <row r="4" spans="1:12" x14ac:dyDescent="0.25">
      <c r="A4" s="3" t="s">
        <v>14</v>
      </c>
      <c r="B4" s="4">
        <f>73647+10000+9848+26337+25000</f>
        <v>144832</v>
      </c>
      <c r="C4" s="5">
        <v>2016</v>
      </c>
      <c r="D4" s="5" t="s">
        <v>12</v>
      </c>
      <c r="E4" s="5"/>
      <c r="F4" s="5" t="s">
        <v>12</v>
      </c>
      <c r="G4" s="5" t="s">
        <v>12</v>
      </c>
      <c r="H4" s="5" t="s">
        <v>12</v>
      </c>
      <c r="I4" s="5"/>
      <c r="J4" s="5"/>
      <c r="K4" s="5" t="s">
        <v>12</v>
      </c>
      <c r="L4" s="5"/>
    </row>
    <row r="5" spans="1:12" x14ac:dyDescent="0.25">
      <c r="A5" s="3" t="s">
        <v>15</v>
      </c>
      <c r="B5" s="4">
        <f>89856+29879+18148+25000</f>
        <v>162883</v>
      </c>
      <c r="C5" s="5">
        <v>2016</v>
      </c>
      <c r="D5" s="5" t="s">
        <v>12</v>
      </c>
      <c r="E5" s="5"/>
      <c r="F5" s="5"/>
      <c r="G5" s="5" t="s">
        <v>12</v>
      </c>
      <c r="H5" s="5" t="s">
        <v>12</v>
      </c>
      <c r="I5" s="5"/>
      <c r="J5" s="5"/>
      <c r="K5" s="5" t="s">
        <v>12</v>
      </c>
      <c r="L5" s="5"/>
    </row>
    <row r="6" spans="1:12" x14ac:dyDescent="0.25">
      <c r="A6" s="3" t="s">
        <v>16</v>
      </c>
      <c r="B6" s="4">
        <f>147605+12716+45023+25000</f>
        <v>230344</v>
      </c>
      <c r="C6" s="5">
        <v>2016</v>
      </c>
      <c r="D6" s="5" t="s">
        <v>12</v>
      </c>
      <c r="E6" s="5"/>
      <c r="F6" s="5"/>
      <c r="G6" s="5" t="s">
        <v>12</v>
      </c>
      <c r="H6" s="5" t="s">
        <v>12</v>
      </c>
      <c r="I6" s="5"/>
      <c r="J6" s="5"/>
      <c r="K6" s="5" t="s">
        <v>12</v>
      </c>
      <c r="L6" s="5"/>
    </row>
    <row r="7" spans="1:12" x14ac:dyDescent="0.25">
      <c r="A7" s="3" t="s">
        <v>17</v>
      </c>
      <c r="B7" s="4">
        <f>152574+10000+21710+21907+25000</f>
        <v>231191</v>
      </c>
      <c r="C7" s="5">
        <v>2016</v>
      </c>
      <c r="D7" s="5" t="s">
        <v>12</v>
      </c>
      <c r="E7" s="5"/>
      <c r="F7" s="5" t="s">
        <v>12</v>
      </c>
      <c r="G7" s="5" t="s">
        <v>12</v>
      </c>
      <c r="H7" s="5" t="s">
        <v>12</v>
      </c>
      <c r="I7" s="5"/>
      <c r="J7" s="5"/>
      <c r="K7" s="5" t="s">
        <v>12</v>
      </c>
      <c r="L7" s="5"/>
    </row>
    <row r="8" spans="1:12" x14ac:dyDescent="0.25">
      <c r="A8" s="3" t="s">
        <v>18</v>
      </c>
      <c r="B8" s="4">
        <f>128802+41575+62157+25000</f>
        <v>257534</v>
      </c>
      <c r="C8" s="5">
        <v>2016</v>
      </c>
      <c r="D8" s="5" t="s">
        <v>12</v>
      </c>
      <c r="E8" s="5"/>
      <c r="F8" s="5"/>
      <c r="G8" s="5" t="s">
        <v>12</v>
      </c>
      <c r="H8" s="5" t="s">
        <v>12</v>
      </c>
      <c r="I8" s="5"/>
      <c r="J8" s="5"/>
      <c r="K8" s="5" t="s">
        <v>12</v>
      </c>
      <c r="L8" s="5"/>
    </row>
    <row r="9" spans="1:12" x14ac:dyDescent="0.25">
      <c r="A9" s="3" t="s">
        <v>19</v>
      </c>
      <c r="B9" s="4">
        <f>106468+12863+11175+25000</f>
        <v>155506</v>
      </c>
      <c r="C9" s="5">
        <v>2016</v>
      </c>
      <c r="D9" s="5" t="s">
        <v>12</v>
      </c>
      <c r="E9" s="5"/>
      <c r="F9" s="5"/>
      <c r="G9" s="5" t="s">
        <v>12</v>
      </c>
      <c r="H9" s="5" t="s">
        <v>12</v>
      </c>
      <c r="I9" s="5"/>
      <c r="J9" s="5"/>
      <c r="K9" s="5" t="s">
        <v>12</v>
      </c>
      <c r="L9" s="5"/>
    </row>
    <row r="10" spans="1:12" x14ac:dyDescent="0.25">
      <c r="A10" s="3" t="s">
        <v>20</v>
      </c>
      <c r="B10" s="4">
        <f>148906+18869+27003+25000+10000</f>
        <v>229778</v>
      </c>
      <c r="C10" s="5">
        <v>2016</v>
      </c>
      <c r="D10" s="5" t="s">
        <v>12</v>
      </c>
      <c r="E10" s="5"/>
      <c r="F10" s="5"/>
      <c r="G10" s="5" t="s">
        <v>12</v>
      </c>
      <c r="H10" s="5" t="s">
        <v>12</v>
      </c>
      <c r="I10" s="5"/>
      <c r="J10" s="5" t="s">
        <v>12</v>
      </c>
      <c r="K10" s="5" t="s">
        <v>12</v>
      </c>
      <c r="L10" s="5"/>
    </row>
    <row r="11" spans="1:12" x14ac:dyDescent="0.25">
      <c r="A11" s="3" t="s">
        <v>21</v>
      </c>
      <c r="B11" s="4">
        <f>212935+19299+40105+25000</f>
        <v>297339</v>
      </c>
      <c r="C11" s="5">
        <v>2016</v>
      </c>
      <c r="D11" s="5" t="s">
        <v>12</v>
      </c>
      <c r="E11" s="5"/>
      <c r="F11" s="5"/>
      <c r="G11" s="5" t="s">
        <v>12</v>
      </c>
      <c r="H11" s="5" t="s">
        <v>12</v>
      </c>
      <c r="I11" s="5"/>
      <c r="J11" s="5"/>
      <c r="K11" s="5" t="s">
        <v>12</v>
      </c>
      <c r="L11" s="5"/>
    </row>
    <row r="12" spans="1:12" x14ac:dyDescent="0.25">
      <c r="A12" s="3" t="s">
        <v>22</v>
      </c>
      <c r="B12" s="4">
        <f>145669+19921+32104+25000</f>
        <v>222694</v>
      </c>
      <c r="C12" s="5">
        <v>2016</v>
      </c>
      <c r="D12" s="5" t="s">
        <v>12</v>
      </c>
      <c r="E12" s="5"/>
      <c r="F12" s="5"/>
      <c r="G12" s="5" t="s">
        <v>12</v>
      </c>
      <c r="H12" s="5" t="s">
        <v>12</v>
      </c>
      <c r="I12" s="5"/>
      <c r="J12" s="5"/>
      <c r="K12" s="5" t="s">
        <v>12</v>
      </c>
      <c r="L12" s="5"/>
    </row>
    <row r="13" spans="1:12" x14ac:dyDescent="0.25">
      <c r="A13" s="3" t="s">
        <v>23</v>
      </c>
      <c r="B13" s="4">
        <f>147614+35783+70226+25000+10000</f>
        <v>288623</v>
      </c>
      <c r="C13" s="5">
        <v>2016</v>
      </c>
      <c r="D13" s="5" t="s">
        <v>12</v>
      </c>
      <c r="E13" s="5" t="s">
        <v>12</v>
      </c>
      <c r="F13" s="5"/>
      <c r="G13" s="5" t="s">
        <v>12</v>
      </c>
      <c r="H13" s="5" t="s">
        <v>12</v>
      </c>
      <c r="I13" s="5"/>
      <c r="J13" s="5"/>
      <c r="K13" s="5" t="s">
        <v>12</v>
      </c>
      <c r="L13" s="5" t="s">
        <v>12</v>
      </c>
    </row>
    <row r="14" spans="1:12" x14ac:dyDescent="0.25">
      <c r="A14" s="3" t="s">
        <v>24</v>
      </c>
      <c r="B14" s="4">
        <f>140355+5000+25105+40357+25000+5000</f>
        <v>240817</v>
      </c>
      <c r="C14" s="5">
        <v>2016</v>
      </c>
      <c r="D14" s="5" t="s">
        <v>12</v>
      </c>
      <c r="E14" s="5"/>
      <c r="F14" s="5" t="s">
        <v>12</v>
      </c>
      <c r="G14" s="5" t="s">
        <v>12</v>
      </c>
      <c r="H14" s="5" t="s">
        <v>12</v>
      </c>
      <c r="I14" s="5"/>
      <c r="J14" s="5" t="s">
        <v>12</v>
      </c>
      <c r="K14" s="5" t="s">
        <v>12</v>
      </c>
      <c r="L14" s="5"/>
    </row>
    <row r="15" spans="1:12" x14ac:dyDescent="0.25">
      <c r="A15" s="3" t="s">
        <v>25</v>
      </c>
      <c r="B15" s="4">
        <f>57813+6256+14399+25000</f>
        <v>103468</v>
      </c>
      <c r="C15" s="5">
        <v>2016</v>
      </c>
      <c r="D15" s="5" t="s">
        <v>12</v>
      </c>
      <c r="E15" s="5" t="s">
        <v>12</v>
      </c>
      <c r="F15" s="5"/>
      <c r="G15" s="5" t="s">
        <v>12</v>
      </c>
      <c r="H15" s="5" t="s">
        <v>12</v>
      </c>
      <c r="I15" s="5"/>
      <c r="J15" s="5"/>
      <c r="K15" s="5" t="s">
        <v>12</v>
      </c>
      <c r="L15" s="5"/>
    </row>
    <row r="16" spans="1:12" x14ac:dyDescent="0.25">
      <c r="A16" s="3" t="s">
        <v>26</v>
      </c>
      <c r="B16" s="4">
        <f>155678+12260+28958+25000</f>
        <v>221896</v>
      </c>
      <c r="C16" s="5">
        <v>2016</v>
      </c>
      <c r="D16" s="5" t="s">
        <v>12</v>
      </c>
      <c r="E16" s="5"/>
      <c r="F16" s="5"/>
      <c r="G16" s="5" t="s">
        <v>12</v>
      </c>
      <c r="H16" s="5" t="s">
        <v>12</v>
      </c>
      <c r="I16" s="5"/>
      <c r="J16" s="5"/>
      <c r="K16" s="5" t="s">
        <v>12</v>
      </c>
      <c r="L16" s="5"/>
    </row>
    <row r="17" spans="1:12" x14ac:dyDescent="0.25">
      <c r="A17" s="3" t="s">
        <v>27</v>
      </c>
      <c r="B17" s="4">
        <f>63457+19849+34468+25000</f>
        <v>142774</v>
      </c>
      <c r="C17" s="5">
        <v>2016</v>
      </c>
      <c r="D17" s="5" t="s">
        <v>12</v>
      </c>
      <c r="E17" s="5"/>
      <c r="F17" s="5"/>
      <c r="G17" s="5" t="s">
        <v>12</v>
      </c>
      <c r="H17" s="5" t="s">
        <v>12</v>
      </c>
      <c r="I17" s="5"/>
      <c r="J17" s="5"/>
      <c r="K17" s="5" t="s">
        <v>12</v>
      </c>
      <c r="L17" s="5"/>
    </row>
    <row r="18" spans="1:12" x14ac:dyDescent="0.25">
      <c r="A18" s="3" t="s">
        <v>28</v>
      </c>
      <c r="B18" s="4">
        <f>67454+13745+15767+25000</f>
        <v>121966</v>
      </c>
      <c r="C18" s="5">
        <v>2016</v>
      </c>
      <c r="D18" s="5" t="s">
        <v>12</v>
      </c>
      <c r="E18" s="5"/>
      <c r="F18" s="5"/>
      <c r="G18" s="5" t="s">
        <v>12</v>
      </c>
      <c r="H18" s="5" t="s">
        <v>12</v>
      </c>
      <c r="I18" s="5"/>
      <c r="J18" s="5"/>
      <c r="K18" s="5" t="s">
        <v>12</v>
      </c>
      <c r="L18" s="5"/>
    </row>
    <row r="19" spans="1:12" x14ac:dyDescent="0.25">
      <c r="A19" s="3" t="s">
        <v>29</v>
      </c>
      <c r="B19" s="4">
        <f>61626+18758+16433+25000</f>
        <v>121817</v>
      </c>
      <c r="C19" s="5">
        <v>2016</v>
      </c>
      <c r="D19" s="5" t="s">
        <v>12</v>
      </c>
      <c r="E19" s="5"/>
      <c r="F19" s="5"/>
      <c r="G19" s="5" t="s">
        <v>12</v>
      </c>
      <c r="H19" s="5" t="s">
        <v>12</v>
      </c>
      <c r="I19" s="5"/>
      <c r="J19" s="5"/>
      <c r="K19" s="5" t="s">
        <v>12</v>
      </c>
      <c r="L19" s="5"/>
    </row>
    <row r="20" spans="1:12" x14ac:dyDescent="0.25">
      <c r="A20" s="3" t="s">
        <v>30</v>
      </c>
      <c r="B20" s="4">
        <f>25000+15592+18139+25000</f>
        <v>83731</v>
      </c>
      <c r="C20" s="5">
        <v>2016</v>
      </c>
      <c r="D20" s="5" t="s">
        <v>12</v>
      </c>
      <c r="E20" s="5"/>
      <c r="F20" s="5"/>
      <c r="G20" s="5" t="s">
        <v>12</v>
      </c>
      <c r="H20" s="5" t="s">
        <v>12</v>
      </c>
      <c r="I20" s="5"/>
      <c r="J20" s="5"/>
      <c r="K20" s="5" t="s">
        <v>12</v>
      </c>
      <c r="L20" s="5"/>
    </row>
    <row r="21" spans="1:12" x14ac:dyDescent="0.25">
      <c r="A21" s="3" t="s">
        <v>11</v>
      </c>
      <c r="B21" s="4">
        <v>35971</v>
      </c>
      <c r="C21" s="5">
        <v>2017</v>
      </c>
      <c r="D21" s="7"/>
      <c r="E21" s="7"/>
      <c r="F21" s="7"/>
      <c r="G21" s="7"/>
      <c r="H21" s="7"/>
      <c r="I21" s="5" t="s">
        <v>12</v>
      </c>
      <c r="J21" s="7"/>
      <c r="K21" s="7"/>
      <c r="L21" s="7"/>
    </row>
    <row r="22" spans="1:12" x14ac:dyDescent="0.25">
      <c r="A22" s="3" t="s">
        <v>13</v>
      </c>
      <c r="B22" s="4">
        <v>59336</v>
      </c>
      <c r="C22" s="5">
        <v>2017</v>
      </c>
      <c r="D22" s="7"/>
      <c r="E22" s="7"/>
      <c r="F22" s="7"/>
      <c r="G22" s="7"/>
      <c r="H22" s="7"/>
      <c r="I22" s="5" t="s">
        <v>12</v>
      </c>
      <c r="J22" s="7"/>
      <c r="K22" s="7"/>
      <c r="L22" s="7"/>
    </row>
    <row r="23" spans="1:12" x14ac:dyDescent="0.25">
      <c r="A23" s="3" t="s">
        <v>14</v>
      </c>
      <c r="B23" s="4">
        <v>22094</v>
      </c>
      <c r="C23" s="5">
        <v>2017</v>
      </c>
      <c r="D23" s="7"/>
      <c r="E23" s="7"/>
      <c r="F23" s="7"/>
      <c r="G23" s="7"/>
      <c r="H23" s="7"/>
      <c r="I23" s="5" t="s">
        <v>12</v>
      </c>
      <c r="J23" s="7"/>
      <c r="K23" s="7"/>
      <c r="L23" s="7"/>
    </row>
    <row r="24" spans="1:12" x14ac:dyDescent="0.25">
      <c r="A24" s="3" t="s">
        <v>15</v>
      </c>
      <c r="B24" s="4">
        <v>26957</v>
      </c>
      <c r="C24" s="5">
        <v>2017</v>
      </c>
      <c r="D24" s="7"/>
      <c r="E24" s="7"/>
      <c r="F24" s="7"/>
      <c r="G24" s="7"/>
      <c r="H24" s="7"/>
      <c r="I24" s="5" t="s">
        <v>12</v>
      </c>
      <c r="J24" s="7"/>
      <c r="K24" s="7"/>
      <c r="L24" s="7"/>
    </row>
    <row r="25" spans="1:12" x14ac:dyDescent="0.25">
      <c r="A25" s="3" t="s">
        <v>16</v>
      </c>
      <c r="B25" s="4">
        <v>44281</v>
      </c>
      <c r="C25" s="5">
        <v>2017</v>
      </c>
      <c r="D25" s="7"/>
      <c r="E25" s="7"/>
      <c r="F25" s="7"/>
      <c r="G25" s="7"/>
      <c r="H25" s="7"/>
      <c r="I25" s="5" t="s">
        <v>12</v>
      </c>
      <c r="J25" s="7"/>
      <c r="K25" s="7"/>
      <c r="L25" s="7"/>
    </row>
    <row r="26" spans="1:12" x14ac:dyDescent="0.25">
      <c r="A26" s="3" t="s">
        <v>17</v>
      </c>
      <c r="B26" s="4">
        <v>45772</v>
      </c>
      <c r="C26" s="5">
        <v>2017</v>
      </c>
      <c r="D26" s="7"/>
      <c r="E26" s="7"/>
      <c r="F26" s="7"/>
      <c r="G26" s="7"/>
      <c r="H26" s="7"/>
      <c r="I26" s="5" t="s">
        <v>12</v>
      </c>
      <c r="J26" s="7"/>
      <c r="K26" s="7"/>
      <c r="L26" s="7"/>
    </row>
    <row r="27" spans="1:12" x14ac:dyDescent="0.25">
      <c r="A27" s="3" t="s">
        <v>18</v>
      </c>
      <c r="B27" s="4">
        <v>38641</v>
      </c>
      <c r="C27" s="5">
        <v>2017</v>
      </c>
      <c r="D27" s="7"/>
      <c r="E27" s="7"/>
      <c r="F27" s="7"/>
      <c r="G27" s="7"/>
      <c r="H27" s="7"/>
      <c r="I27" s="5" t="s">
        <v>12</v>
      </c>
      <c r="J27" s="7"/>
      <c r="K27" s="7"/>
      <c r="L27" s="7"/>
    </row>
    <row r="28" spans="1:12" x14ac:dyDescent="0.25">
      <c r="A28" s="3" t="s">
        <v>19</v>
      </c>
      <c r="B28" s="4">
        <v>31940</v>
      </c>
      <c r="C28" s="5">
        <v>2017</v>
      </c>
      <c r="D28" s="7"/>
      <c r="E28" s="7"/>
      <c r="F28" s="7"/>
      <c r="G28" s="7"/>
      <c r="H28" s="7"/>
      <c r="I28" s="5" t="s">
        <v>12</v>
      </c>
      <c r="J28" s="7"/>
      <c r="K28" s="7"/>
      <c r="L28" s="7"/>
    </row>
    <row r="29" spans="1:12" x14ac:dyDescent="0.25">
      <c r="A29" s="3" t="s">
        <v>20</v>
      </c>
      <c r="B29" s="4">
        <v>44672</v>
      </c>
      <c r="C29" s="5">
        <v>2017</v>
      </c>
      <c r="D29" s="7"/>
      <c r="E29" s="7"/>
      <c r="F29" s="7"/>
      <c r="G29" s="7"/>
      <c r="H29" s="7"/>
      <c r="I29" s="5" t="s">
        <v>12</v>
      </c>
      <c r="J29" s="7"/>
      <c r="K29" s="7"/>
      <c r="L29" s="7"/>
    </row>
    <row r="30" spans="1:12" x14ac:dyDescent="0.25">
      <c r="A30" s="3" t="s">
        <v>21</v>
      </c>
      <c r="B30" s="4">
        <v>63881</v>
      </c>
      <c r="C30" s="5">
        <v>2017</v>
      </c>
      <c r="D30" s="7"/>
      <c r="E30" s="7"/>
      <c r="F30" s="7"/>
      <c r="G30" s="7"/>
      <c r="H30" s="7"/>
      <c r="I30" s="5" t="s">
        <v>12</v>
      </c>
      <c r="J30" s="7"/>
      <c r="K30" s="7"/>
      <c r="L30" s="7"/>
    </row>
    <row r="31" spans="1:12" x14ac:dyDescent="0.25">
      <c r="A31" s="3" t="s">
        <v>22</v>
      </c>
      <c r="B31" s="4">
        <v>43701</v>
      </c>
      <c r="C31" s="5">
        <v>2017</v>
      </c>
      <c r="D31" s="7"/>
      <c r="E31" s="7"/>
      <c r="F31" s="7"/>
      <c r="G31" s="7"/>
      <c r="H31" s="7"/>
      <c r="I31" s="5" t="s">
        <v>12</v>
      </c>
      <c r="J31" s="7"/>
      <c r="K31" s="7"/>
      <c r="L31" s="7"/>
    </row>
    <row r="32" spans="1:12" x14ac:dyDescent="0.25">
      <c r="A32" s="3" t="s">
        <v>23</v>
      </c>
      <c r="B32" s="4">
        <v>44284</v>
      </c>
      <c r="C32" s="5">
        <v>2017</v>
      </c>
      <c r="D32" s="7"/>
      <c r="E32" s="7"/>
      <c r="F32" s="7"/>
      <c r="G32" s="7"/>
      <c r="H32" s="7"/>
      <c r="I32" s="5" t="s">
        <v>12</v>
      </c>
      <c r="J32" s="7"/>
      <c r="K32" s="7"/>
      <c r="L32" s="7"/>
    </row>
    <row r="33" spans="1:12" x14ac:dyDescent="0.25">
      <c r="A33" s="3" t="s">
        <v>24</v>
      </c>
      <c r="B33" s="4">
        <v>42107</v>
      </c>
      <c r="C33" s="5">
        <v>2017</v>
      </c>
      <c r="D33" s="7"/>
      <c r="E33" s="7"/>
      <c r="F33" s="7"/>
      <c r="G33" s="7"/>
      <c r="H33" s="7"/>
      <c r="I33" s="5" t="s">
        <v>12</v>
      </c>
      <c r="J33" s="7"/>
      <c r="K33" s="7"/>
      <c r="L33" s="7"/>
    </row>
    <row r="34" spans="1:12" x14ac:dyDescent="0.25">
      <c r="A34" s="3" t="s">
        <v>25</v>
      </c>
      <c r="B34" s="4">
        <v>17344</v>
      </c>
      <c r="C34" s="5">
        <v>2017</v>
      </c>
      <c r="D34" s="7"/>
      <c r="E34" s="7"/>
      <c r="F34" s="7"/>
      <c r="G34" s="7"/>
      <c r="H34" s="7"/>
      <c r="I34" s="5" t="s">
        <v>12</v>
      </c>
      <c r="J34" s="7"/>
      <c r="K34" s="7"/>
      <c r="L34" s="7"/>
    </row>
    <row r="35" spans="1:12" x14ac:dyDescent="0.25">
      <c r="A35" s="3" t="s">
        <v>26</v>
      </c>
      <c r="B35" s="4">
        <v>46703</v>
      </c>
      <c r="C35" s="5">
        <v>2017</v>
      </c>
      <c r="D35" s="7"/>
      <c r="E35" s="7"/>
      <c r="F35" s="7"/>
      <c r="G35" s="7"/>
      <c r="H35" s="7"/>
      <c r="I35" s="5" t="s">
        <v>12</v>
      </c>
      <c r="J35" s="7"/>
      <c r="K35" s="7"/>
      <c r="L35" s="7"/>
    </row>
    <row r="36" spans="1:12" x14ac:dyDescent="0.25">
      <c r="A36" s="3" t="s">
        <v>27</v>
      </c>
      <c r="B36" s="4">
        <v>19037</v>
      </c>
      <c r="C36" s="5">
        <v>2017</v>
      </c>
      <c r="D36" s="7"/>
      <c r="E36" s="7"/>
      <c r="F36" s="7"/>
      <c r="G36" s="7"/>
      <c r="H36" s="7"/>
      <c r="I36" s="5" t="s">
        <v>12</v>
      </c>
      <c r="J36" s="7"/>
      <c r="K36" s="7"/>
      <c r="L36" s="7"/>
    </row>
    <row r="37" spans="1:12" x14ac:dyDescent="0.25">
      <c r="A37" s="3" t="s">
        <v>28</v>
      </c>
      <c r="B37" s="4">
        <v>20236</v>
      </c>
      <c r="C37" s="5">
        <v>2017</v>
      </c>
      <c r="D37" s="7"/>
      <c r="E37" s="7"/>
      <c r="F37" s="7"/>
      <c r="G37" s="7"/>
      <c r="H37" s="7"/>
      <c r="I37" s="5" t="s">
        <v>12</v>
      </c>
      <c r="J37" s="7"/>
      <c r="K37" s="7"/>
      <c r="L37" s="7"/>
    </row>
    <row r="38" spans="1:12" x14ac:dyDescent="0.25">
      <c r="A38" s="3" t="s">
        <v>29</v>
      </c>
      <c r="B38" s="4">
        <v>18488</v>
      </c>
      <c r="C38" s="5">
        <v>2017</v>
      </c>
      <c r="D38" s="7"/>
      <c r="E38" s="7"/>
      <c r="F38" s="7"/>
      <c r="G38" s="7"/>
      <c r="H38" s="7"/>
      <c r="I38" s="5" t="s">
        <v>12</v>
      </c>
      <c r="J38" s="7"/>
      <c r="K38" s="7"/>
      <c r="L38" s="7"/>
    </row>
    <row r="39" spans="1:12" x14ac:dyDescent="0.25">
      <c r="A39" s="3" t="s">
        <v>30</v>
      </c>
      <c r="B39" s="4">
        <v>7500</v>
      </c>
      <c r="C39" s="5">
        <v>2017</v>
      </c>
      <c r="D39" s="7"/>
      <c r="E39" s="7"/>
      <c r="F39" s="7"/>
      <c r="G39" s="7"/>
      <c r="H39" s="7"/>
      <c r="I39" s="5" t="s">
        <v>12</v>
      </c>
      <c r="J39" s="7"/>
      <c r="K39" s="7"/>
      <c r="L39" s="7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dsa2016 e oltre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Salvitto Raffaela</dc:creator>
  <cp:lastModifiedBy>Salvitto Raffaela</cp:lastModifiedBy>
  <dcterms:created xsi:type="dcterms:W3CDTF">2017-01-30T16:23:01Z</dcterms:created>
  <dcterms:modified xsi:type="dcterms:W3CDTF">2017-01-30T16:57:42Z</dcterms:modified>
</cp:coreProperties>
</file>