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Gruppo Mario\GARE\2018\RA064_18_PN_Pubblicità legale\01_GARA\03_DOCUMENTAZIONE DI GARA\02_DOCUMENTI DA PUBBLICARE\"/>
    </mc:Choice>
  </mc:AlternateContent>
  <bookViews>
    <workbookView xWindow="0" yWindow="0" windowWidth="28800" windowHeight="11535"/>
  </bookViews>
  <sheets>
    <sheet name="Riepilogo offerta" sheetId="6" r:id="rId1"/>
    <sheet name="Prezzo su testate nazionali" sheetId="2" r:id="rId2"/>
    <sheet name="Prezzo su testate locali" sheetId="3" r:id="rId3"/>
    <sheet name="Abbinate 1 + 1" sheetId="7" r:id="rId4"/>
    <sheet name="Abbinate 2 + 2" sheetId="8" r:id="rId5"/>
    <sheet name="% aggravio" sheetId="1" r:id="rId6"/>
  </sheets>
  <definedNames>
    <definedName name="_xlnm._FilterDatabase" localSheetId="5" hidden="1">'% aggravio'!$B$4:$H$4</definedName>
    <definedName name="_xlnm.Print_Area" localSheetId="5">'% aggravio'!$A$1:$L$5</definedName>
    <definedName name="_xlnm.Print_Area" localSheetId="3">'Abbinate 1 + 1'!$A$1:$H$45</definedName>
    <definedName name="_xlnm.Print_Area" localSheetId="4">'Abbinate 2 + 2'!$A$1:$G$45</definedName>
    <definedName name="_xlnm.Print_Area" localSheetId="2">'Prezzo su testate locali'!$A$1:$G$36</definedName>
    <definedName name="_xlnm.Print_Area" localSheetId="1">'Prezzo su testate nazionali'!$A$1:$G$36</definedName>
    <definedName name="_xlnm.Print_Area" localSheetId="0">'Riepilogo offerta'!$A$1:$H$23</definedName>
    <definedName name="_xlnm.Print_Titles" localSheetId="3">'Abbinate 1 + 1'!$1:$5</definedName>
    <definedName name="_xlnm.Print_Titles" localSheetId="4">'Abbinate 2 + 2'!$1:$5</definedName>
    <definedName name="_xlnm.Print_Titles" localSheetId="2">'Prezzo su testate locali'!$1:$6</definedName>
    <definedName name="_xlnm.Print_Titles" localSheetId="1">'Prezzo su testate nazionali'!$1:$6</definedName>
  </definedNames>
  <calcPr calcId="152511"/>
</workbook>
</file>

<file path=xl/calcChain.xml><?xml version="1.0" encoding="utf-8"?>
<calcChain xmlns="http://schemas.openxmlformats.org/spreadsheetml/2006/main">
  <c r="G14" i="6" l="1"/>
  <c r="G42" i="8"/>
  <c r="G38" i="8"/>
  <c r="G34" i="8"/>
  <c r="G30" i="8"/>
  <c r="G26" i="8"/>
  <c r="G22" i="8"/>
  <c r="G18" i="8"/>
  <c r="G14" i="8"/>
  <c r="G10" i="8"/>
  <c r="G6" i="8"/>
  <c r="G2" i="8" s="1"/>
  <c r="G13" i="6" s="1"/>
  <c r="G44" i="7" l="1"/>
  <c r="G42" i="7"/>
  <c r="G40" i="7"/>
  <c r="G38" i="7"/>
  <c r="G36" i="7"/>
  <c r="G34" i="7"/>
  <c r="G32" i="7"/>
  <c r="G30" i="7"/>
  <c r="G28" i="7"/>
  <c r="G26" i="7"/>
  <c r="G24" i="7"/>
  <c r="G22" i="7"/>
  <c r="G20" i="7"/>
  <c r="G18" i="7"/>
  <c r="G16" i="7"/>
  <c r="G14" i="7"/>
  <c r="G12" i="7"/>
  <c r="G10" i="7"/>
  <c r="G8" i="7"/>
  <c r="G6" i="7"/>
  <c r="G2" i="7" s="1"/>
  <c r="G12" i="6" s="1"/>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2" i="3" s="1"/>
  <c r="G11" i="6" s="1"/>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2" i="2" s="1"/>
  <c r="G10" i="6" s="1"/>
  <c r="J7" i="6"/>
  <c r="G7" i="6"/>
  <c r="G5" i="6"/>
  <c r="G4" i="1" l="1"/>
  <c r="J4" i="1" l="1"/>
  <c r="G2" i="1"/>
</calcChain>
</file>

<file path=xl/sharedStrings.xml><?xml version="1.0" encoding="utf-8"?>
<sst xmlns="http://schemas.openxmlformats.org/spreadsheetml/2006/main" count="65" uniqueCount="35">
  <si>
    <t>* Compilare i campi evidenziati in celeste</t>
  </si>
  <si>
    <t>Dichiara:</t>
  </si>
  <si>
    <t>-</t>
  </si>
  <si>
    <t>di aver preso visione e di accettare tutta la documentazione di gara facente parte della procedura e tutte le risposte agli eventuali chiarimenti richiesti dalle Imprese interessate, senza sollevare eccezioni e/o riserve di qualsiasi natura alle condizioni in essa indicate</t>
  </si>
  <si>
    <t>di aver preso visione delle modalità di svolgimento del servizio</t>
  </si>
  <si>
    <t>di sollevare la CONI Servizi SpA da ogni responsabilità anche verso terzi</t>
  </si>
  <si>
    <t>di essere in grado di provvedere in tempo utile di tutto quanto occorrente per l'esecuzione del servizio</t>
  </si>
  <si>
    <t>di aver di tutto tenuto conto nella formulazione dell'offerta</t>
  </si>
  <si>
    <t>di aver preso nota che l'atto di affidamento potrà essere, su richiesta di Coni Servizi SpA immediatamente impegnativo per il sottoscritto e di impegnarsi a dare inizio alle prestazioni, anche nelle more della stipula del contratto</t>
  </si>
  <si>
    <t>Allegato B - Modulo offerta economica</t>
  </si>
  <si>
    <t xml:space="preserve">Percentuale unica di aggravio sul tariffario (bolli esclusi) dell’Istituto Poligrafico e Zecca dello Stato </t>
  </si>
  <si>
    <t>DIMENSIONI MODULO</t>
  </si>
  <si>
    <t>Procedura negoziata per l'affidamento del servizio di pubblicità legale di atti e provvedimenti sulla G.U.R.I. e sui quotidiani nazionali e locali a favore di Coni Servizi S.p.A.
CIG 7724452371 - R.A 064/18/PN</t>
  </si>
  <si>
    <t>PREZZO SU TESTATE NAZIONALI</t>
  </si>
  <si>
    <t>N</t>
  </si>
  <si>
    <t>PREZZO A MODULO
Euro (IVA esclusa)
(A)</t>
  </si>
  <si>
    <t>NUMERO MODULI PREVISTI PER PUBBLICAZIONE TIPO
(B)</t>
  </si>
  <si>
    <t>PREZZO PUBBLICAZIONE
TIPO (in cifre)
(C) = (A X B)</t>
  </si>
  <si>
    <t>PREZZO MEDIO
(= media aritmetica dei prezzi offerti per le testate nazionali)</t>
  </si>
  <si>
    <t xml:space="preserve">TESTATE NAZIONALI
L'Impresa concorrente dovrà offrire almeno 2 testate nazionali. </t>
  </si>
  <si>
    <t>PREZZO SU TESTATE LOCALI</t>
  </si>
  <si>
    <t xml:space="preserve">TESTATE LOCALI
L'Impresa concorrente dovrà offrire almeno 2 testate locali. </t>
  </si>
  <si>
    <t>PREZZO MEDIO
(= media aritmetica dei prezzi offerti per le testate locali)</t>
  </si>
  <si>
    <t>ABBINATE 1 + 1</t>
  </si>
  <si>
    <t>TESTATE ABBINATE
(1 nazionale + 1 locale)</t>
  </si>
  <si>
    <t>NUMERO MODULI PREVISTI PER PUBBLICAZIONE TIPO
(A)</t>
  </si>
  <si>
    <t>PREZZO MEDIO A MODULO
Euro (IVA esclusa)
(B)</t>
  </si>
  <si>
    <r>
      <t xml:space="preserve">PREZZO PUBBLICAZIONE
TIPO (in cifre)
(C) = </t>
    </r>
    <r>
      <rPr>
        <b/>
        <sz val="11"/>
        <color theme="1"/>
        <rFont val="Calibri"/>
        <family val="2"/>
      </rPr>
      <t>∑</t>
    </r>
    <r>
      <rPr>
        <b/>
        <sz val="11"/>
        <color theme="1"/>
        <rFont val="Arial"/>
        <family val="2"/>
      </rPr>
      <t>(A X B)</t>
    </r>
  </si>
  <si>
    <t>PREZZO MEDIO
(= media aritmetica dei prezzi offerti per la pubblicazione tipo sulle abbinate “1 testata a diffusione nazionale + 1 testata a diffusione locale</t>
  </si>
  <si>
    <t>N abbinate</t>
  </si>
  <si>
    <t>ABBINATE 2 + 2</t>
  </si>
  <si>
    <t>PREZZO MEDIO
(= media aritmetica dei prezzi offerti per la pubblicazione tipo sulle abbinate “2 testata a diffusione nazionale + 2 testata a diffusione locale</t>
  </si>
  <si>
    <t>TESTATE ABBINATE
(2 nazionale + 2 locale)</t>
  </si>
  <si>
    <t>% AGGRAVIO</t>
  </si>
  <si>
    <t>% Aggravio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</si>
</sst>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quot;€&quot;"/>
  </numFmts>
  <fonts count="24" x14ac:knownFonts="1">
    <font>
      <sz val="11"/>
      <color theme="1"/>
      <name val="Calibri"/>
      <family val="2"/>
      <scheme val="minor"/>
    </font>
    <font>
      <sz val="12"/>
      <name val="Tahoma"/>
      <family val="2"/>
    </font>
    <font>
      <sz val="12"/>
      <color indexed="8"/>
      <name val="Tahoma"/>
      <family val="2"/>
    </font>
    <font>
      <b/>
      <sz val="14"/>
      <color indexed="18"/>
      <name val="Tahoma"/>
      <family val="2"/>
    </font>
    <font>
      <sz val="10"/>
      <name val="Tahoma"/>
      <family val="2"/>
    </font>
    <font>
      <b/>
      <sz val="12"/>
      <name val="Tahoma"/>
      <family val="2"/>
    </font>
    <font>
      <b/>
      <sz val="12"/>
      <color indexed="9"/>
      <name val="Tahoma"/>
      <family val="2"/>
    </font>
    <font>
      <sz val="12"/>
      <color rgb="FFFF0000"/>
      <name val="Tahoma"/>
      <family val="2"/>
    </font>
    <font>
      <b/>
      <i/>
      <sz val="10"/>
      <name val="Tahoma"/>
      <family val="2"/>
    </font>
    <font>
      <b/>
      <i/>
      <sz val="12"/>
      <name val="Tahoma"/>
      <family val="2"/>
    </font>
    <font>
      <b/>
      <i/>
      <sz val="10"/>
      <color rgb="FFFF0000"/>
      <name val="Tahoma"/>
      <family val="2"/>
    </font>
    <font>
      <b/>
      <sz val="12"/>
      <name val="Calibri"/>
      <family val="2"/>
    </font>
    <font>
      <b/>
      <i/>
      <sz val="12"/>
      <color rgb="FFFF0000"/>
      <name val="Tahoma"/>
      <family val="2"/>
    </font>
    <font>
      <b/>
      <i/>
      <sz val="10"/>
      <color indexed="56"/>
      <name val="Tahoma"/>
      <family val="2"/>
    </font>
    <font>
      <i/>
      <sz val="12"/>
      <name val="Tahoma"/>
      <family val="2"/>
    </font>
    <font>
      <b/>
      <sz val="10"/>
      <name val="Arial"/>
      <family val="2"/>
    </font>
    <font>
      <b/>
      <sz val="11"/>
      <color theme="1"/>
      <name val="Arial"/>
      <family val="2"/>
    </font>
    <font>
      <sz val="11"/>
      <color theme="1"/>
      <name val="Arial"/>
      <family val="2"/>
    </font>
    <font>
      <b/>
      <i/>
      <sz val="10"/>
      <name val="Arial"/>
      <family val="2"/>
    </font>
    <font>
      <b/>
      <i/>
      <sz val="11"/>
      <color rgb="FFFF0000"/>
      <name val="Arial"/>
      <family val="2"/>
    </font>
    <font>
      <sz val="11"/>
      <color theme="0"/>
      <name val="Arial"/>
      <family val="2"/>
    </font>
    <font>
      <b/>
      <sz val="11"/>
      <color theme="1"/>
      <name val="Calibri"/>
      <family val="2"/>
    </font>
    <font>
      <b/>
      <sz val="10"/>
      <color theme="1"/>
      <name val="Tahoma"/>
      <family val="2"/>
    </font>
    <font>
      <b/>
      <sz val="10"/>
      <name val="Tahoma"/>
      <family val="2"/>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7FE0ED"/>
        <bgColor indexed="64"/>
      </patternFill>
    </fill>
    <fill>
      <patternFill patternType="solid">
        <fgColor theme="0"/>
        <bgColor indexed="64"/>
      </patternFill>
    </fill>
    <fill>
      <patternFill patternType="solid">
        <fgColor rgb="FFFFC000"/>
        <bgColor indexed="64"/>
      </patternFill>
    </fill>
  </fills>
  <borders count="14">
    <border>
      <left/>
      <right/>
      <top/>
      <bottom/>
      <diagonal/>
    </border>
    <border>
      <left/>
      <right/>
      <top/>
      <bottom style="double">
        <color indexed="64"/>
      </bottom>
      <diagonal/>
    </border>
    <border>
      <left style="medium">
        <color indexed="56"/>
      </left>
      <right/>
      <top style="medium">
        <color indexed="56"/>
      </top>
      <bottom style="medium">
        <color indexed="56"/>
      </bottom>
      <diagonal/>
    </border>
    <border>
      <left/>
      <right/>
      <top style="medium">
        <color indexed="56"/>
      </top>
      <bottom style="medium">
        <color indexed="56"/>
      </bottom>
      <diagonal/>
    </border>
    <border>
      <left/>
      <right style="medium">
        <color indexed="56"/>
      </right>
      <top style="medium">
        <color indexed="56"/>
      </top>
      <bottom style="medium">
        <color indexed="56"/>
      </bottom>
      <diagonal/>
    </border>
    <border>
      <left style="medium">
        <color indexed="56"/>
      </left>
      <right/>
      <top/>
      <bottom/>
      <diagonal/>
    </border>
    <border>
      <left style="medium">
        <color indexed="56"/>
      </left>
      <right style="medium">
        <color indexed="56"/>
      </right>
      <top style="medium">
        <color indexed="56"/>
      </top>
      <bottom style="medium">
        <color indexed="56"/>
      </bottom>
      <diagonal/>
    </border>
    <border>
      <left style="medium">
        <color indexed="56"/>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72">
    <xf numFmtId="0" fontId="0" fillId="0" borderId="0" xfId="0"/>
    <xf numFmtId="0" fontId="1"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4" fillId="2" borderId="0" xfId="0" applyFont="1" applyFill="1" applyAlignment="1" applyProtection="1">
      <alignment vertical="center" wrapText="1"/>
    </xf>
    <xf numFmtId="0" fontId="4" fillId="2" borderId="0" xfId="0" applyFont="1" applyFill="1" applyAlignment="1" applyProtection="1">
      <alignment horizontal="center" vertical="center" wrapText="1"/>
    </xf>
    <xf numFmtId="0" fontId="1" fillId="2" borderId="0" xfId="0" applyFont="1" applyFill="1" applyAlignment="1" applyProtection="1">
      <alignment vertical="center" wrapText="1"/>
    </xf>
    <xf numFmtId="0" fontId="4" fillId="0" borderId="0" xfId="0" applyFont="1"/>
    <xf numFmtId="0" fontId="5" fillId="2" borderId="0"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7" fillId="2" borderId="0" xfId="0" applyFont="1" applyFill="1" applyAlignment="1" applyProtection="1">
      <alignment vertical="center" wrapText="1"/>
    </xf>
    <xf numFmtId="0" fontId="1" fillId="2" borderId="0" xfId="0" applyFont="1" applyFill="1" applyAlignment="1" applyProtection="1">
      <alignment horizontal="left" vertical="center" wrapText="1"/>
    </xf>
    <xf numFmtId="0" fontId="7" fillId="2" borderId="0" xfId="0" applyFont="1" applyFill="1" applyAlignment="1" applyProtection="1">
      <alignment horizontal="left" vertical="center" wrapText="1"/>
    </xf>
    <xf numFmtId="0" fontId="7" fillId="5" borderId="0" xfId="0" applyFont="1" applyFill="1" applyAlignment="1" applyProtection="1">
      <alignment horizontal="left" vertical="center" wrapText="1"/>
    </xf>
    <xf numFmtId="0" fontId="11" fillId="2" borderId="0" xfId="0" applyFont="1" applyFill="1" applyAlignment="1" applyProtection="1">
      <alignment horizontal="center" vertical="center" wrapText="1"/>
    </xf>
    <xf numFmtId="164" fontId="5" fillId="4" borderId="7" xfId="0" applyNumberFormat="1" applyFont="1" applyFill="1" applyBorder="1" applyAlignment="1" applyProtection="1">
      <alignment horizontal="center" vertical="center" wrapText="1"/>
      <protection locked="0"/>
    </xf>
    <xf numFmtId="10" fontId="1" fillId="2" borderId="0" xfId="0" applyNumberFormat="1" applyFont="1" applyFill="1" applyAlignment="1" applyProtection="1">
      <alignment horizontal="left" vertical="center" wrapText="1"/>
    </xf>
    <xf numFmtId="0" fontId="13" fillId="2" borderId="0" xfId="0" applyFont="1" applyFill="1" applyAlignment="1" applyProtection="1">
      <alignment vertical="center" wrapText="1"/>
    </xf>
    <xf numFmtId="0" fontId="10" fillId="2" borderId="0" xfId="0" applyFont="1" applyFill="1" applyAlignment="1" applyProtection="1">
      <alignment vertical="center" wrapText="1"/>
    </xf>
    <xf numFmtId="0" fontId="4" fillId="2" borderId="0" xfId="0" quotePrefix="1" applyFont="1" applyFill="1" applyAlignment="1" applyProtection="1">
      <alignment vertical="center" wrapText="1"/>
    </xf>
    <xf numFmtId="0" fontId="5" fillId="2" borderId="0" xfId="0" applyFont="1" applyFill="1" applyAlignment="1" applyProtection="1">
      <alignment horizontal="left" vertical="center" wrapText="1"/>
    </xf>
    <xf numFmtId="0" fontId="17" fillId="5" borderId="0" xfId="0" applyFont="1" applyFill="1" applyProtection="1"/>
    <xf numFmtId="165" fontId="15" fillId="4" borderId="9" xfId="0" applyNumberFormat="1" applyFont="1" applyFill="1" applyBorder="1" applyAlignment="1" applyProtection="1">
      <alignment horizontal="center" vertical="center" wrapText="1"/>
      <protection locked="0"/>
    </xf>
    <xf numFmtId="0" fontId="17" fillId="4" borderId="9" xfId="0" applyFont="1" applyFill="1" applyBorder="1" applyAlignment="1" applyProtection="1">
      <alignment horizontal="justify" vertical="center" wrapText="1"/>
      <protection locked="0"/>
    </xf>
    <xf numFmtId="49" fontId="17" fillId="4" borderId="9" xfId="0" applyNumberFormat="1" applyFont="1" applyFill="1" applyBorder="1" applyAlignment="1" applyProtection="1">
      <alignment horizontal="center" vertical="center" wrapText="1"/>
      <protection locked="0"/>
    </xf>
    <xf numFmtId="1" fontId="16" fillId="4" borderId="9" xfId="0" applyNumberFormat="1" applyFont="1" applyFill="1" applyBorder="1" applyAlignment="1" applyProtection="1">
      <alignment horizontal="center" vertical="center" wrapText="1"/>
      <protection locked="0"/>
    </xf>
    <xf numFmtId="165" fontId="16" fillId="5" borderId="9" xfId="0" applyNumberFormat="1" applyFont="1" applyFill="1" applyBorder="1" applyAlignment="1" applyProtection="1">
      <alignment horizontal="center" vertical="center" wrapText="1"/>
    </xf>
    <xf numFmtId="0" fontId="16" fillId="5" borderId="9" xfId="0" applyFont="1" applyFill="1" applyBorder="1" applyAlignment="1" applyProtection="1">
      <alignment horizontal="justify" vertical="center" wrapText="1"/>
    </xf>
    <xf numFmtId="0" fontId="19" fillId="5" borderId="0" xfId="0" applyFont="1" applyFill="1" applyAlignment="1" applyProtection="1">
      <alignment horizontal="left" vertical="center" wrapText="1"/>
    </xf>
    <xf numFmtId="0" fontId="16" fillId="5" borderId="0" xfId="0" applyFont="1" applyFill="1" applyBorder="1" applyAlignment="1" applyProtection="1"/>
    <xf numFmtId="0" fontId="18" fillId="2" borderId="0" xfId="0" applyFont="1" applyFill="1" applyBorder="1" applyAlignment="1" applyProtection="1">
      <alignment horizontal="left" vertical="center" wrapText="1"/>
    </xf>
    <xf numFmtId="49" fontId="13" fillId="2" borderId="0" xfId="0" applyNumberFormat="1" applyFont="1" applyFill="1" applyAlignment="1" applyProtection="1">
      <alignment horizontal="center" vertical="center" wrapText="1"/>
    </xf>
    <xf numFmtId="0" fontId="23" fillId="2" borderId="9" xfId="0" applyFont="1" applyFill="1" applyBorder="1" applyAlignment="1" applyProtection="1">
      <alignment vertical="center" wrapText="1"/>
    </xf>
    <xf numFmtId="0" fontId="17" fillId="5" borderId="0" xfId="0" applyFont="1" applyFill="1" applyAlignment="1" applyProtection="1">
      <alignment wrapText="1"/>
    </xf>
    <xf numFmtId="0" fontId="20" fillId="5" borderId="0" xfId="0" applyFont="1" applyFill="1" applyAlignment="1" applyProtection="1">
      <alignment wrapText="1"/>
    </xf>
    <xf numFmtId="0" fontId="16" fillId="5" borderId="0" xfId="0" applyFont="1" applyFill="1" applyBorder="1" applyAlignment="1" applyProtection="1">
      <alignment wrapText="1"/>
    </xf>
    <xf numFmtId="0" fontId="23" fillId="2" borderId="9" xfId="0" applyFont="1" applyFill="1" applyBorder="1" applyAlignment="1" applyProtection="1">
      <alignment horizontal="center" vertical="center" wrapText="1"/>
    </xf>
    <xf numFmtId="165" fontId="22" fillId="2" borderId="9"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left" vertical="center"/>
      <protection hidden="1"/>
    </xf>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9" fillId="4" borderId="2" xfId="0" applyFont="1" applyFill="1" applyBorder="1" applyAlignment="1" applyProtection="1">
      <alignment horizontal="left" vertical="center" wrapText="1"/>
      <protection locked="0"/>
    </xf>
    <xf numFmtId="0" fontId="9" fillId="4" borderId="3" xfId="0" applyFont="1" applyFill="1" applyBorder="1" applyAlignment="1" applyProtection="1">
      <alignment horizontal="left" vertical="center" wrapText="1"/>
      <protection locked="0"/>
    </xf>
    <xf numFmtId="0" fontId="9" fillId="4" borderId="4"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4" fillId="5" borderId="0" xfId="0" applyFont="1" applyFill="1" applyAlignment="1">
      <alignment horizontal="left" vertical="center" wrapText="1"/>
    </xf>
    <xf numFmtId="0" fontId="5" fillId="2" borderId="0" xfId="0" applyFont="1" applyFill="1" applyAlignment="1" applyProtection="1">
      <alignment horizontal="left" vertical="center" wrapText="1"/>
    </xf>
    <xf numFmtId="0" fontId="18" fillId="2" borderId="0" xfId="0" applyFont="1" applyFill="1" applyBorder="1" applyAlignment="1" applyProtection="1">
      <alignment horizontal="left" vertical="center" wrapText="1"/>
    </xf>
    <xf numFmtId="0" fontId="16" fillId="6" borderId="9" xfId="0" applyFont="1" applyFill="1" applyBorder="1" applyAlignment="1" applyProtection="1">
      <alignment horizontal="center" vertical="center" wrapText="1"/>
    </xf>
    <xf numFmtId="0" fontId="16" fillId="5" borderId="0" xfId="0" applyFont="1" applyFill="1" applyBorder="1" applyAlignment="1" applyProtection="1">
      <alignment horizontal="left" wrapText="1"/>
    </xf>
    <xf numFmtId="0" fontId="16" fillId="5" borderId="9" xfId="0" applyFont="1" applyFill="1" applyBorder="1" applyAlignment="1" applyProtection="1">
      <alignment horizontal="center" vertical="center" wrapText="1"/>
    </xf>
    <xf numFmtId="0" fontId="20" fillId="5" borderId="0" xfId="0" applyFont="1" applyFill="1" applyAlignment="1" applyProtection="1">
      <alignment horizontal="center" wrapText="1"/>
    </xf>
    <xf numFmtId="0" fontId="19" fillId="5" borderId="13" xfId="0" applyFont="1" applyFill="1" applyBorder="1" applyAlignment="1" applyProtection="1">
      <alignment horizontal="left" vertical="center" wrapText="1"/>
    </xf>
    <xf numFmtId="0" fontId="17" fillId="5" borderId="0" xfId="0" applyFont="1" applyFill="1" applyAlignment="1" applyProtection="1">
      <alignment horizontal="center" wrapText="1"/>
    </xf>
    <xf numFmtId="0" fontId="16" fillId="5" borderId="10" xfId="0" applyFont="1" applyFill="1" applyBorder="1" applyAlignment="1" applyProtection="1">
      <alignment horizontal="center" vertical="center" wrapText="1"/>
    </xf>
    <xf numFmtId="0" fontId="16" fillId="5" borderId="12" xfId="0" applyFont="1" applyFill="1" applyBorder="1" applyAlignment="1" applyProtection="1">
      <alignment horizontal="center" vertical="center" wrapText="1"/>
    </xf>
    <xf numFmtId="165" fontId="15" fillId="4" borderId="10" xfId="0" applyNumberFormat="1" applyFont="1" applyFill="1" applyBorder="1" applyAlignment="1" applyProtection="1">
      <alignment horizontal="center" vertical="center" wrapText="1"/>
      <protection locked="0"/>
    </xf>
    <xf numFmtId="165" fontId="15" fillId="4" borderId="12" xfId="0" applyNumberFormat="1" applyFont="1" applyFill="1" applyBorder="1" applyAlignment="1" applyProtection="1">
      <alignment horizontal="center" vertical="center" wrapText="1"/>
      <protection locked="0"/>
    </xf>
    <xf numFmtId="165" fontId="16" fillId="5" borderId="10" xfId="0" applyNumberFormat="1" applyFont="1" applyFill="1" applyBorder="1" applyAlignment="1" applyProtection="1">
      <alignment horizontal="center" vertical="center" wrapText="1"/>
    </xf>
    <xf numFmtId="165" fontId="16" fillId="5" borderId="12" xfId="0" applyNumberFormat="1" applyFont="1" applyFill="1" applyBorder="1" applyAlignment="1" applyProtection="1">
      <alignment horizontal="center" vertical="center" wrapText="1"/>
    </xf>
    <xf numFmtId="0" fontId="16" fillId="6" borderId="10" xfId="0" applyFont="1" applyFill="1" applyBorder="1" applyAlignment="1" applyProtection="1">
      <alignment horizontal="center" vertical="center" wrapText="1"/>
    </xf>
    <xf numFmtId="0" fontId="16" fillId="6" borderId="12" xfId="0" applyFont="1" applyFill="1" applyBorder="1" applyAlignment="1" applyProtection="1">
      <alignment horizontal="center" vertical="center" wrapText="1"/>
    </xf>
    <xf numFmtId="0" fontId="16" fillId="6" borderId="11" xfId="0" applyFont="1" applyFill="1" applyBorder="1" applyAlignment="1" applyProtection="1">
      <alignment horizontal="center" vertical="center" wrapText="1"/>
    </xf>
    <xf numFmtId="0" fontId="18" fillId="2" borderId="8" xfId="0" applyFont="1" applyFill="1" applyBorder="1" applyAlignment="1" applyProtection="1">
      <alignment horizontal="left" vertical="center" wrapText="1"/>
    </xf>
    <xf numFmtId="0" fontId="16" fillId="5" borderId="11" xfId="0" applyFont="1" applyFill="1" applyBorder="1" applyAlignment="1" applyProtection="1">
      <alignment horizontal="center" vertical="center" wrapText="1"/>
    </xf>
    <xf numFmtId="165" fontId="15" fillId="4" borderId="11" xfId="0" applyNumberFormat="1" applyFont="1" applyFill="1" applyBorder="1" applyAlignment="1" applyProtection="1">
      <alignment horizontal="center" vertical="center" wrapText="1"/>
      <protection locked="0"/>
    </xf>
    <xf numFmtId="165" fontId="16" fillId="5" borderId="11" xfId="0" applyNumberFormat="1" applyFont="1" applyFill="1" applyBorder="1" applyAlignment="1" applyProtection="1">
      <alignment horizontal="center" vertical="center" wrapText="1"/>
    </xf>
    <xf numFmtId="0" fontId="5" fillId="2" borderId="6"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cellXfs>
  <cellStyles count="1">
    <cellStyle name="Normale" xfId="0" builtinId="0"/>
  </cellStyles>
  <dxfs count="0"/>
  <tableStyles count="0" defaultTableStyle="TableStyleMedium9" defaultPivotStyle="PivotStyleLight16"/>
  <colors>
    <mruColors>
      <color rgb="FF7FE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371475</xdr:colOff>
      <xdr:row>0</xdr:row>
      <xdr:rowOff>85725</xdr:rowOff>
    </xdr:from>
    <xdr:to>
      <xdr:col>1</xdr:col>
      <xdr:colOff>1657350</xdr:colOff>
      <xdr:row>3</xdr:row>
      <xdr:rowOff>0</xdr:rowOff>
    </xdr:to>
    <xdr:pic>
      <xdr:nvPicPr>
        <xdr:cNvPr id="2" name="Picture 1" descr="logo-coniservizi"/>
        <xdr:cNvPicPr>
          <a:picLocks noChangeAspect="1" noChangeArrowheads="1"/>
        </xdr:cNvPicPr>
      </xdr:nvPicPr>
      <xdr:blipFill>
        <a:blip xmlns:r="http://schemas.openxmlformats.org/officeDocument/2006/relationships" r:embed="rId1" cstate="print"/>
        <a:srcRect/>
        <a:stretch>
          <a:fillRect/>
        </a:stretch>
      </xdr:blipFill>
      <xdr:spPr bwMode="auto">
        <a:xfrm>
          <a:off x="571500" y="85725"/>
          <a:ext cx="1285875" cy="800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tabSelected="1" zoomScaleNormal="100" workbookViewId="0">
      <selection activeCell="R12" sqref="R12"/>
    </sheetView>
  </sheetViews>
  <sheetFormatPr defaultRowHeight="12.75" x14ac:dyDescent="0.25"/>
  <cols>
    <col min="1" max="1" width="3" style="3" customWidth="1"/>
    <col min="2" max="2" width="34.140625" style="3" customWidth="1"/>
    <col min="3" max="3" width="4.5703125" style="3" customWidth="1"/>
    <col min="4" max="4" width="6" style="3" customWidth="1"/>
    <col min="5" max="5" width="3.28515625" style="3" customWidth="1"/>
    <col min="6" max="6" width="35" style="3" customWidth="1"/>
    <col min="7" max="7" width="15.85546875" style="4" customWidth="1"/>
    <col min="8" max="8" width="17.5703125" style="3" customWidth="1"/>
    <col min="9" max="9" width="3.42578125" style="3" customWidth="1"/>
    <col min="10" max="10" width="11.7109375" style="3" hidden="1" customWidth="1"/>
    <col min="11" max="11" width="12" style="3" hidden="1" customWidth="1"/>
    <col min="12" max="13" width="9.140625" style="3"/>
    <col min="14" max="14" width="9.140625" style="3" customWidth="1"/>
    <col min="15" max="256" width="9.140625" style="3"/>
    <col min="257" max="257" width="3" style="3" customWidth="1"/>
    <col min="258" max="258" width="34.140625" style="3" customWidth="1"/>
    <col min="259" max="259" width="4.5703125" style="3" customWidth="1"/>
    <col min="260" max="260" width="6" style="3" customWidth="1"/>
    <col min="261" max="261" width="3.28515625" style="3" customWidth="1"/>
    <col min="262" max="262" width="35" style="3" customWidth="1"/>
    <col min="263" max="263" width="15.85546875" style="3" customWidth="1"/>
    <col min="264" max="264" width="17.5703125" style="3" customWidth="1"/>
    <col min="265" max="265" width="3.42578125" style="3" customWidth="1"/>
    <col min="266" max="267" width="0" style="3" hidden="1" customWidth="1"/>
    <col min="268" max="269" width="9.140625" style="3"/>
    <col min="270" max="270" width="9.140625" style="3" customWidth="1"/>
    <col min="271" max="512" width="9.140625" style="3"/>
    <col min="513" max="513" width="3" style="3" customWidth="1"/>
    <col min="514" max="514" width="34.140625" style="3" customWidth="1"/>
    <col min="515" max="515" width="4.5703125" style="3" customWidth="1"/>
    <col min="516" max="516" width="6" style="3" customWidth="1"/>
    <col min="517" max="517" width="3.28515625" style="3" customWidth="1"/>
    <col min="518" max="518" width="35" style="3" customWidth="1"/>
    <col min="519" max="519" width="15.85546875" style="3" customWidth="1"/>
    <col min="520" max="520" width="17.5703125" style="3" customWidth="1"/>
    <col min="521" max="521" width="3.42578125" style="3" customWidth="1"/>
    <col min="522" max="523" width="0" style="3" hidden="1" customWidth="1"/>
    <col min="524" max="525" width="9.140625" style="3"/>
    <col min="526" max="526" width="9.140625" style="3" customWidth="1"/>
    <col min="527" max="768" width="9.140625" style="3"/>
    <col min="769" max="769" width="3" style="3" customWidth="1"/>
    <col min="770" max="770" width="34.140625" style="3" customWidth="1"/>
    <col min="771" max="771" width="4.5703125" style="3" customWidth="1"/>
    <col min="772" max="772" width="6" style="3" customWidth="1"/>
    <col min="773" max="773" width="3.28515625" style="3" customWidth="1"/>
    <col min="774" max="774" width="35" style="3" customWidth="1"/>
    <col min="775" max="775" width="15.85546875" style="3" customWidth="1"/>
    <col min="776" max="776" width="17.5703125" style="3" customWidth="1"/>
    <col min="777" max="777" width="3.42578125" style="3" customWidth="1"/>
    <col min="778" max="779" width="0" style="3" hidden="1" customWidth="1"/>
    <col min="780" max="781" width="9.140625" style="3"/>
    <col min="782" max="782" width="9.140625" style="3" customWidth="1"/>
    <col min="783" max="1024" width="9.140625" style="3"/>
    <col min="1025" max="1025" width="3" style="3" customWidth="1"/>
    <col min="1026" max="1026" width="34.140625" style="3" customWidth="1"/>
    <col min="1027" max="1027" width="4.5703125" style="3" customWidth="1"/>
    <col min="1028" max="1028" width="6" style="3" customWidth="1"/>
    <col min="1029" max="1029" width="3.28515625" style="3" customWidth="1"/>
    <col min="1030" max="1030" width="35" style="3" customWidth="1"/>
    <col min="1031" max="1031" width="15.85546875" style="3" customWidth="1"/>
    <col min="1032" max="1032" width="17.5703125" style="3" customWidth="1"/>
    <col min="1033" max="1033" width="3.42578125" style="3" customWidth="1"/>
    <col min="1034" max="1035" width="0" style="3" hidden="1" customWidth="1"/>
    <col min="1036" max="1037" width="9.140625" style="3"/>
    <col min="1038" max="1038" width="9.140625" style="3" customWidth="1"/>
    <col min="1039" max="1280" width="9.140625" style="3"/>
    <col min="1281" max="1281" width="3" style="3" customWidth="1"/>
    <col min="1282" max="1282" width="34.140625" style="3" customWidth="1"/>
    <col min="1283" max="1283" width="4.5703125" style="3" customWidth="1"/>
    <col min="1284" max="1284" width="6" style="3" customWidth="1"/>
    <col min="1285" max="1285" width="3.28515625" style="3" customWidth="1"/>
    <col min="1286" max="1286" width="35" style="3" customWidth="1"/>
    <col min="1287" max="1287" width="15.85546875" style="3" customWidth="1"/>
    <col min="1288" max="1288" width="17.5703125" style="3" customWidth="1"/>
    <col min="1289" max="1289" width="3.42578125" style="3" customWidth="1"/>
    <col min="1290" max="1291" width="0" style="3" hidden="1" customWidth="1"/>
    <col min="1292" max="1293" width="9.140625" style="3"/>
    <col min="1294" max="1294" width="9.140625" style="3" customWidth="1"/>
    <col min="1295" max="1536" width="9.140625" style="3"/>
    <col min="1537" max="1537" width="3" style="3" customWidth="1"/>
    <col min="1538" max="1538" width="34.140625" style="3" customWidth="1"/>
    <col min="1539" max="1539" width="4.5703125" style="3" customWidth="1"/>
    <col min="1540" max="1540" width="6" style="3" customWidth="1"/>
    <col min="1541" max="1541" width="3.28515625" style="3" customWidth="1"/>
    <col min="1542" max="1542" width="35" style="3" customWidth="1"/>
    <col min="1543" max="1543" width="15.85546875" style="3" customWidth="1"/>
    <col min="1544" max="1544" width="17.5703125" style="3" customWidth="1"/>
    <col min="1545" max="1545" width="3.42578125" style="3" customWidth="1"/>
    <col min="1546" max="1547" width="0" style="3" hidden="1" customWidth="1"/>
    <col min="1548" max="1549" width="9.140625" style="3"/>
    <col min="1550" max="1550" width="9.140625" style="3" customWidth="1"/>
    <col min="1551" max="1792" width="9.140625" style="3"/>
    <col min="1793" max="1793" width="3" style="3" customWidth="1"/>
    <col min="1794" max="1794" width="34.140625" style="3" customWidth="1"/>
    <col min="1795" max="1795" width="4.5703125" style="3" customWidth="1"/>
    <col min="1796" max="1796" width="6" style="3" customWidth="1"/>
    <col min="1797" max="1797" width="3.28515625" style="3" customWidth="1"/>
    <col min="1798" max="1798" width="35" style="3" customWidth="1"/>
    <col min="1799" max="1799" width="15.85546875" style="3" customWidth="1"/>
    <col min="1800" max="1800" width="17.5703125" style="3" customWidth="1"/>
    <col min="1801" max="1801" width="3.42578125" style="3" customWidth="1"/>
    <col min="1802" max="1803" width="0" style="3" hidden="1" customWidth="1"/>
    <col min="1804" max="1805" width="9.140625" style="3"/>
    <col min="1806" max="1806" width="9.140625" style="3" customWidth="1"/>
    <col min="1807" max="2048" width="9.140625" style="3"/>
    <col min="2049" max="2049" width="3" style="3" customWidth="1"/>
    <col min="2050" max="2050" width="34.140625" style="3" customWidth="1"/>
    <col min="2051" max="2051" width="4.5703125" style="3" customWidth="1"/>
    <col min="2052" max="2052" width="6" style="3" customWidth="1"/>
    <col min="2053" max="2053" width="3.28515625" style="3" customWidth="1"/>
    <col min="2054" max="2054" width="35" style="3" customWidth="1"/>
    <col min="2055" max="2055" width="15.85546875" style="3" customWidth="1"/>
    <col min="2056" max="2056" width="17.5703125" style="3" customWidth="1"/>
    <col min="2057" max="2057" width="3.42578125" style="3" customWidth="1"/>
    <col min="2058" max="2059" width="0" style="3" hidden="1" customWidth="1"/>
    <col min="2060" max="2061" width="9.140625" style="3"/>
    <col min="2062" max="2062" width="9.140625" style="3" customWidth="1"/>
    <col min="2063" max="2304" width="9.140625" style="3"/>
    <col min="2305" max="2305" width="3" style="3" customWidth="1"/>
    <col min="2306" max="2306" width="34.140625" style="3" customWidth="1"/>
    <col min="2307" max="2307" width="4.5703125" style="3" customWidth="1"/>
    <col min="2308" max="2308" width="6" style="3" customWidth="1"/>
    <col min="2309" max="2309" width="3.28515625" style="3" customWidth="1"/>
    <col min="2310" max="2310" width="35" style="3" customWidth="1"/>
    <col min="2311" max="2311" width="15.85546875" style="3" customWidth="1"/>
    <col min="2312" max="2312" width="17.5703125" style="3" customWidth="1"/>
    <col min="2313" max="2313" width="3.42578125" style="3" customWidth="1"/>
    <col min="2314" max="2315" width="0" style="3" hidden="1" customWidth="1"/>
    <col min="2316" max="2317" width="9.140625" style="3"/>
    <col min="2318" max="2318" width="9.140625" style="3" customWidth="1"/>
    <col min="2319" max="2560" width="9.140625" style="3"/>
    <col min="2561" max="2561" width="3" style="3" customWidth="1"/>
    <col min="2562" max="2562" width="34.140625" style="3" customWidth="1"/>
    <col min="2563" max="2563" width="4.5703125" style="3" customWidth="1"/>
    <col min="2564" max="2564" width="6" style="3" customWidth="1"/>
    <col min="2565" max="2565" width="3.28515625" style="3" customWidth="1"/>
    <col min="2566" max="2566" width="35" style="3" customWidth="1"/>
    <col min="2567" max="2567" width="15.85546875" style="3" customWidth="1"/>
    <col min="2568" max="2568" width="17.5703125" style="3" customWidth="1"/>
    <col min="2569" max="2569" width="3.42578125" style="3" customWidth="1"/>
    <col min="2570" max="2571" width="0" style="3" hidden="1" customWidth="1"/>
    <col min="2572" max="2573" width="9.140625" style="3"/>
    <col min="2574" max="2574" width="9.140625" style="3" customWidth="1"/>
    <col min="2575" max="2816" width="9.140625" style="3"/>
    <col min="2817" max="2817" width="3" style="3" customWidth="1"/>
    <col min="2818" max="2818" width="34.140625" style="3" customWidth="1"/>
    <col min="2819" max="2819" width="4.5703125" style="3" customWidth="1"/>
    <col min="2820" max="2820" width="6" style="3" customWidth="1"/>
    <col min="2821" max="2821" width="3.28515625" style="3" customWidth="1"/>
    <col min="2822" max="2822" width="35" style="3" customWidth="1"/>
    <col min="2823" max="2823" width="15.85546875" style="3" customWidth="1"/>
    <col min="2824" max="2824" width="17.5703125" style="3" customWidth="1"/>
    <col min="2825" max="2825" width="3.42578125" style="3" customWidth="1"/>
    <col min="2826" max="2827" width="0" style="3" hidden="1" customWidth="1"/>
    <col min="2828" max="2829" width="9.140625" style="3"/>
    <col min="2830" max="2830" width="9.140625" style="3" customWidth="1"/>
    <col min="2831" max="3072" width="9.140625" style="3"/>
    <col min="3073" max="3073" width="3" style="3" customWidth="1"/>
    <col min="3074" max="3074" width="34.140625" style="3" customWidth="1"/>
    <col min="3075" max="3075" width="4.5703125" style="3" customWidth="1"/>
    <col min="3076" max="3076" width="6" style="3" customWidth="1"/>
    <col min="3077" max="3077" width="3.28515625" style="3" customWidth="1"/>
    <col min="3078" max="3078" width="35" style="3" customWidth="1"/>
    <col min="3079" max="3079" width="15.85546875" style="3" customWidth="1"/>
    <col min="3080" max="3080" width="17.5703125" style="3" customWidth="1"/>
    <col min="3081" max="3081" width="3.42578125" style="3" customWidth="1"/>
    <col min="3082" max="3083" width="0" style="3" hidden="1" customWidth="1"/>
    <col min="3084" max="3085" width="9.140625" style="3"/>
    <col min="3086" max="3086" width="9.140625" style="3" customWidth="1"/>
    <col min="3087" max="3328" width="9.140625" style="3"/>
    <col min="3329" max="3329" width="3" style="3" customWidth="1"/>
    <col min="3330" max="3330" width="34.140625" style="3" customWidth="1"/>
    <col min="3331" max="3331" width="4.5703125" style="3" customWidth="1"/>
    <col min="3332" max="3332" width="6" style="3" customWidth="1"/>
    <col min="3333" max="3333" width="3.28515625" style="3" customWidth="1"/>
    <col min="3334" max="3334" width="35" style="3" customWidth="1"/>
    <col min="3335" max="3335" width="15.85546875" style="3" customWidth="1"/>
    <col min="3336" max="3336" width="17.5703125" style="3" customWidth="1"/>
    <col min="3337" max="3337" width="3.42578125" style="3" customWidth="1"/>
    <col min="3338" max="3339" width="0" style="3" hidden="1" customWidth="1"/>
    <col min="3340" max="3341" width="9.140625" style="3"/>
    <col min="3342" max="3342" width="9.140625" style="3" customWidth="1"/>
    <col min="3343" max="3584" width="9.140625" style="3"/>
    <col min="3585" max="3585" width="3" style="3" customWidth="1"/>
    <col min="3586" max="3586" width="34.140625" style="3" customWidth="1"/>
    <col min="3587" max="3587" width="4.5703125" style="3" customWidth="1"/>
    <col min="3588" max="3588" width="6" style="3" customWidth="1"/>
    <col min="3589" max="3589" width="3.28515625" style="3" customWidth="1"/>
    <col min="3590" max="3590" width="35" style="3" customWidth="1"/>
    <col min="3591" max="3591" width="15.85546875" style="3" customWidth="1"/>
    <col min="3592" max="3592" width="17.5703125" style="3" customWidth="1"/>
    <col min="3593" max="3593" width="3.42578125" style="3" customWidth="1"/>
    <col min="3594" max="3595" width="0" style="3" hidden="1" customWidth="1"/>
    <col min="3596" max="3597" width="9.140625" style="3"/>
    <col min="3598" max="3598" width="9.140625" style="3" customWidth="1"/>
    <col min="3599" max="3840" width="9.140625" style="3"/>
    <col min="3841" max="3841" width="3" style="3" customWidth="1"/>
    <col min="3842" max="3842" width="34.140625" style="3" customWidth="1"/>
    <col min="3843" max="3843" width="4.5703125" style="3" customWidth="1"/>
    <col min="3844" max="3844" width="6" style="3" customWidth="1"/>
    <col min="3845" max="3845" width="3.28515625" style="3" customWidth="1"/>
    <col min="3846" max="3846" width="35" style="3" customWidth="1"/>
    <col min="3847" max="3847" width="15.85546875" style="3" customWidth="1"/>
    <col min="3848" max="3848" width="17.5703125" style="3" customWidth="1"/>
    <col min="3849" max="3849" width="3.42578125" style="3" customWidth="1"/>
    <col min="3850" max="3851" width="0" style="3" hidden="1" customWidth="1"/>
    <col min="3852" max="3853" width="9.140625" style="3"/>
    <col min="3854" max="3854" width="9.140625" style="3" customWidth="1"/>
    <col min="3855" max="4096" width="9.140625" style="3"/>
    <col min="4097" max="4097" width="3" style="3" customWidth="1"/>
    <col min="4098" max="4098" width="34.140625" style="3" customWidth="1"/>
    <col min="4099" max="4099" width="4.5703125" style="3" customWidth="1"/>
    <col min="4100" max="4100" width="6" style="3" customWidth="1"/>
    <col min="4101" max="4101" width="3.28515625" style="3" customWidth="1"/>
    <col min="4102" max="4102" width="35" style="3" customWidth="1"/>
    <col min="4103" max="4103" width="15.85546875" style="3" customWidth="1"/>
    <col min="4104" max="4104" width="17.5703125" style="3" customWidth="1"/>
    <col min="4105" max="4105" width="3.42578125" style="3" customWidth="1"/>
    <col min="4106" max="4107" width="0" style="3" hidden="1" customWidth="1"/>
    <col min="4108" max="4109" width="9.140625" style="3"/>
    <col min="4110" max="4110" width="9.140625" style="3" customWidth="1"/>
    <col min="4111" max="4352" width="9.140625" style="3"/>
    <col min="4353" max="4353" width="3" style="3" customWidth="1"/>
    <col min="4354" max="4354" width="34.140625" style="3" customWidth="1"/>
    <col min="4355" max="4355" width="4.5703125" style="3" customWidth="1"/>
    <col min="4356" max="4356" width="6" style="3" customWidth="1"/>
    <col min="4357" max="4357" width="3.28515625" style="3" customWidth="1"/>
    <col min="4358" max="4358" width="35" style="3" customWidth="1"/>
    <col min="4359" max="4359" width="15.85546875" style="3" customWidth="1"/>
    <col min="4360" max="4360" width="17.5703125" style="3" customWidth="1"/>
    <col min="4361" max="4361" width="3.42578125" style="3" customWidth="1"/>
    <col min="4362" max="4363" width="0" style="3" hidden="1" customWidth="1"/>
    <col min="4364" max="4365" width="9.140625" style="3"/>
    <col min="4366" max="4366" width="9.140625" style="3" customWidth="1"/>
    <col min="4367" max="4608" width="9.140625" style="3"/>
    <col min="4609" max="4609" width="3" style="3" customWidth="1"/>
    <col min="4610" max="4610" width="34.140625" style="3" customWidth="1"/>
    <col min="4611" max="4611" width="4.5703125" style="3" customWidth="1"/>
    <col min="4612" max="4612" width="6" style="3" customWidth="1"/>
    <col min="4613" max="4613" width="3.28515625" style="3" customWidth="1"/>
    <col min="4614" max="4614" width="35" style="3" customWidth="1"/>
    <col min="4615" max="4615" width="15.85546875" style="3" customWidth="1"/>
    <col min="4616" max="4616" width="17.5703125" style="3" customWidth="1"/>
    <col min="4617" max="4617" width="3.42578125" style="3" customWidth="1"/>
    <col min="4618" max="4619" width="0" style="3" hidden="1" customWidth="1"/>
    <col min="4620" max="4621" width="9.140625" style="3"/>
    <col min="4622" max="4622" width="9.140625" style="3" customWidth="1"/>
    <col min="4623" max="4864" width="9.140625" style="3"/>
    <col min="4865" max="4865" width="3" style="3" customWidth="1"/>
    <col min="4866" max="4866" width="34.140625" style="3" customWidth="1"/>
    <col min="4867" max="4867" width="4.5703125" style="3" customWidth="1"/>
    <col min="4868" max="4868" width="6" style="3" customWidth="1"/>
    <col min="4869" max="4869" width="3.28515625" style="3" customWidth="1"/>
    <col min="4870" max="4870" width="35" style="3" customWidth="1"/>
    <col min="4871" max="4871" width="15.85546875" style="3" customWidth="1"/>
    <col min="4872" max="4872" width="17.5703125" style="3" customWidth="1"/>
    <col min="4873" max="4873" width="3.42578125" style="3" customWidth="1"/>
    <col min="4874" max="4875" width="0" style="3" hidden="1" customWidth="1"/>
    <col min="4876" max="4877" width="9.140625" style="3"/>
    <col min="4878" max="4878" width="9.140625" style="3" customWidth="1"/>
    <col min="4879" max="5120" width="9.140625" style="3"/>
    <col min="5121" max="5121" width="3" style="3" customWidth="1"/>
    <col min="5122" max="5122" width="34.140625" style="3" customWidth="1"/>
    <col min="5123" max="5123" width="4.5703125" style="3" customWidth="1"/>
    <col min="5124" max="5124" width="6" style="3" customWidth="1"/>
    <col min="5125" max="5125" width="3.28515625" style="3" customWidth="1"/>
    <col min="5126" max="5126" width="35" style="3" customWidth="1"/>
    <col min="5127" max="5127" width="15.85546875" style="3" customWidth="1"/>
    <col min="5128" max="5128" width="17.5703125" style="3" customWidth="1"/>
    <col min="5129" max="5129" width="3.42578125" style="3" customWidth="1"/>
    <col min="5130" max="5131" width="0" style="3" hidden="1" customWidth="1"/>
    <col min="5132" max="5133" width="9.140625" style="3"/>
    <col min="5134" max="5134" width="9.140625" style="3" customWidth="1"/>
    <col min="5135" max="5376" width="9.140625" style="3"/>
    <col min="5377" max="5377" width="3" style="3" customWidth="1"/>
    <col min="5378" max="5378" width="34.140625" style="3" customWidth="1"/>
    <col min="5379" max="5379" width="4.5703125" style="3" customWidth="1"/>
    <col min="5380" max="5380" width="6" style="3" customWidth="1"/>
    <col min="5381" max="5381" width="3.28515625" style="3" customWidth="1"/>
    <col min="5382" max="5382" width="35" style="3" customWidth="1"/>
    <col min="5383" max="5383" width="15.85546875" style="3" customWidth="1"/>
    <col min="5384" max="5384" width="17.5703125" style="3" customWidth="1"/>
    <col min="5385" max="5385" width="3.42578125" style="3" customWidth="1"/>
    <col min="5386" max="5387" width="0" style="3" hidden="1" customWidth="1"/>
    <col min="5388" max="5389" width="9.140625" style="3"/>
    <col min="5390" max="5390" width="9.140625" style="3" customWidth="1"/>
    <col min="5391" max="5632" width="9.140625" style="3"/>
    <col min="5633" max="5633" width="3" style="3" customWidth="1"/>
    <col min="5634" max="5634" width="34.140625" style="3" customWidth="1"/>
    <col min="5635" max="5635" width="4.5703125" style="3" customWidth="1"/>
    <col min="5636" max="5636" width="6" style="3" customWidth="1"/>
    <col min="5637" max="5637" width="3.28515625" style="3" customWidth="1"/>
    <col min="5638" max="5638" width="35" style="3" customWidth="1"/>
    <col min="5639" max="5639" width="15.85546875" style="3" customWidth="1"/>
    <col min="5640" max="5640" width="17.5703125" style="3" customWidth="1"/>
    <col min="5641" max="5641" width="3.42578125" style="3" customWidth="1"/>
    <col min="5642" max="5643" width="0" style="3" hidden="1" customWidth="1"/>
    <col min="5644" max="5645" width="9.140625" style="3"/>
    <col min="5646" max="5646" width="9.140625" style="3" customWidth="1"/>
    <col min="5647" max="5888" width="9.140625" style="3"/>
    <col min="5889" max="5889" width="3" style="3" customWidth="1"/>
    <col min="5890" max="5890" width="34.140625" style="3" customWidth="1"/>
    <col min="5891" max="5891" width="4.5703125" style="3" customWidth="1"/>
    <col min="5892" max="5892" width="6" style="3" customWidth="1"/>
    <col min="5893" max="5893" width="3.28515625" style="3" customWidth="1"/>
    <col min="5894" max="5894" width="35" style="3" customWidth="1"/>
    <col min="5895" max="5895" width="15.85546875" style="3" customWidth="1"/>
    <col min="5896" max="5896" width="17.5703125" style="3" customWidth="1"/>
    <col min="5897" max="5897" width="3.42578125" style="3" customWidth="1"/>
    <col min="5898" max="5899" width="0" style="3" hidden="1" customWidth="1"/>
    <col min="5900" max="5901" width="9.140625" style="3"/>
    <col min="5902" max="5902" width="9.140625" style="3" customWidth="1"/>
    <col min="5903" max="6144" width="9.140625" style="3"/>
    <col min="6145" max="6145" width="3" style="3" customWidth="1"/>
    <col min="6146" max="6146" width="34.140625" style="3" customWidth="1"/>
    <col min="6147" max="6147" width="4.5703125" style="3" customWidth="1"/>
    <col min="6148" max="6148" width="6" style="3" customWidth="1"/>
    <col min="6149" max="6149" width="3.28515625" style="3" customWidth="1"/>
    <col min="6150" max="6150" width="35" style="3" customWidth="1"/>
    <col min="6151" max="6151" width="15.85546875" style="3" customWidth="1"/>
    <col min="6152" max="6152" width="17.5703125" style="3" customWidth="1"/>
    <col min="6153" max="6153" width="3.42578125" style="3" customWidth="1"/>
    <col min="6154" max="6155" width="0" style="3" hidden="1" customWidth="1"/>
    <col min="6156" max="6157" width="9.140625" style="3"/>
    <col min="6158" max="6158" width="9.140625" style="3" customWidth="1"/>
    <col min="6159" max="6400" width="9.140625" style="3"/>
    <col min="6401" max="6401" width="3" style="3" customWidth="1"/>
    <col min="6402" max="6402" width="34.140625" style="3" customWidth="1"/>
    <col min="6403" max="6403" width="4.5703125" style="3" customWidth="1"/>
    <col min="6404" max="6404" width="6" style="3" customWidth="1"/>
    <col min="6405" max="6405" width="3.28515625" style="3" customWidth="1"/>
    <col min="6406" max="6406" width="35" style="3" customWidth="1"/>
    <col min="6407" max="6407" width="15.85546875" style="3" customWidth="1"/>
    <col min="6408" max="6408" width="17.5703125" style="3" customWidth="1"/>
    <col min="6409" max="6409" width="3.42578125" style="3" customWidth="1"/>
    <col min="6410" max="6411" width="0" style="3" hidden="1" customWidth="1"/>
    <col min="6412" max="6413" width="9.140625" style="3"/>
    <col min="6414" max="6414" width="9.140625" style="3" customWidth="1"/>
    <col min="6415" max="6656" width="9.140625" style="3"/>
    <col min="6657" max="6657" width="3" style="3" customWidth="1"/>
    <col min="6658" max="6658" width="34.140625" style="3" customWidth="1"/>
    <col min="6659" max="6659" width="4.5703125" style="3" customWidth="1"/>
    <col min="6660" max="6660" width="6" style="3" customWidth="1"/>
    <col min="6661" max="6661" width="3.28515625" style="3" customWidth="1"/>
    <col min="6662" max="6662" width="35" style="3" customWidth="1"/>
    <col min="6663" max="6663" width="15.85546875" style="3" customWidth="1"/>
    <col min="6664" max="6664" width="17.5703125" style="3" customWidth="1"/>
    <col min="6665" max="6665" width="3.42578125" style="3" customWidth="1"/>
    <col min="6666" max="6667" width="0" style="3" hidden="1" customWidth="1"/>
    <col min="6668" max="6669" width="9.140625" style="3"/>
    <col min="6670" max="6670" width="9.140625" style="3" customWidth="1"/>
    <col min="6671" max="6912" width="9.140625" style="3"/>
    <col min="6913" max="6913" width="3" style="3" customWidth="1"/>
    <col min="6914" max="6914" width="34.140625" style="3" customWidth="1"/>
    <col min="6915" max="6915" width="4.5703125" style="3" customWidth="1"/>
    <col min="6916" max="6916" width="6" style="3" customWidth="1"/>
    <col min="6917" max="6917" width="3.28515625" style="3" customWidth="1"/>
    <col min="6918" max="6918" width="35" style="3" customWidth="1"/>
    <col min="6919" max="6919" width="15.85546875" style="3" customWidth="1"/>
    <col min="6920" max="6920" width="17.5703125" style="3" customWidth="1"/>
    <col min="6921" max="6921" width="3.42578125" style="3" customWidth="1"/>
    <col min="6922" max="6923" width="0" style="3" hidden="1" customWidth="1"/>
    <col min="6924" max="6925" width="9.140625" style="3"/>
    <col min="6926" max="6926" width="9.140625" style="3" customWidth="1"/>
    <col min="6927" max="7168" width="9.140625" style="3"/>
    <col min="7169" max="7169" width="3" style="3" customWidth="1"/>
    <col min="7170" max="7170" width="34.140625" style="3" customWidth="1"/>
    <col min="7171" max="7171" width="4.5703125" style="3" customWidth="1"/>
    <col min="7172" max="7172" width="6" style="3" customWidth="1"/>
    <col min="7173" max="7173" width="3.28515625" style="3" customWidth="1"/>
    <col min="7174" max="7174" width="35" style="3" customWidth="1"/>
    <col min="7175" max="7175" width="15.85546875" style="3" customWidth="1"/>
    <col min="7176" max="7176" width="17.5703125" style="3" customWidth="1"/>
    <col min="7177" max="7177" width="3.42578125" style="3" customWidth="1"/>
    <col min="7178" max="7179" width="0" style="3" hidden="1" customWidth="1"/>
    <col min="7180" max="7181" width="9.140625" style="3"/>
    <col min="7182" max="7182" width="9.140625" style="3" customWidth="1"/>
    <col min="7183" max="7424" width="9.140625" style="3"/>
    <col min="7425" max="7425" width="3" style="3" customWidth="1"/>
    <col min="7426" max="7426" width="34.140625" style="3" customWidth="1"/>
    <col min="7427" max="7427" width="4.5703125" style="3" customWidth="1"/>
    <col min="7428" max="7428" width="6" style="3" customWidth="1"/>
    <col min="7429" max="7429" width="3.28515625" style="3" customWidth="1"/>
    <col min="7430" max="7430" width="35" style="3" customWidth="1"/>
    <col min="7431" max="7431" width="15.85546875" style="3" customWidth="1"/>
    <col min="7432" max="7432" width="17.5703125" style="3" customWidth="1"/>
    <col min="7433" max="7433" width="3.42578125" style="3" customWidth="1"/>
    <col min="7434" max="7435" width="0" style="3" hidden="1" customWidth="1"/>
    <col min="7436" max="7437" width="9.140625" style="3"/>
    <col min="7438" max="7438" width="9.140625" style="3" customWidth="1"/>
    <col min="7439" max="7680" width="9.140625" style="3"/>
    <col min="7681" max="7681" width="3" style="3" customWidth="1"/>
    <col min="7682" max="7682" width="34.140625" style="3" customWidth="1"/>
    <col min="7683" max="7683" width="4.5703125" style="3" customWidth="1"/>
    <col min="7684" max="7684" width="6" style="3" customWidth="1"/>
    <col min="7685" max="7685" width="3.28515625" style="3" customWidth="1"/>
    <col min="7686" max="7686" width="35" style="3" customWidth="1"/>
    <col min="7687" max="7687" width="15.85546875" style="3" customWidth="1"/>
    <col min="7688" max="7688" width="17.5703125" style="3" customWidth="1"/>
    <col min="7689" max="7689" width="3.42578125" style="3" customWidth="1"/>
    <col min="7690" max="7691" width="0" style="3" hidden="1" customWidth="1"/>
    <col min="7692" max="7693" width="9.140625" style="3"/>
    <col min="7694" max="7694" width="9.140625" style="3" customWidth="1"/>
    <col min="7695" max="7936" width="9.140625" style="3"/>
    <col min="7937" max="7937" width="3" style="3" customWidth="1"/>
    <col min="7938" max="7938" width="34.140625" style="3" customWidth="1"/>
    <col min="7939" max="7939" width="4.5703125" style="3" customWidth="1"/>
    <col min="7940" max="7940" width="6" style="3" customWidth="1"/>
    <col min="7941" max="7941" width="3.28515625" style="3" customWidth="1"/>
    <col min="7942" max="7942" width="35" style="3" customWidth="1"/>
    <col min="7943" max="7943" width="15.85546875" style="3" customWidth="1"/>
    <col min="7944" max="7944" width="17.5703125" style="3" customWidth="1"/>
    <col min="7945" max="7945" width="3.42578125" style="3" customWidth="1"/>
    <col min="7946" max="7947" width="0" style="3" hidden="1" customWidth="1"/>
    <col min="7948" max="7949" width="9.140625" style="3"/>
    <col min="7950" max="7950" width="9.140625" style="3" customWidth="1"/>
    <col min="7951" max="8192" width="9.140625" style="3"/>
    <col min="8193" max="8193" width="3" style="3" customWidth="1"/>
    <col min="8194" max="8194" width="34.140625" style="3" customWidth="1"/>
    <col min="8195" max="8195" width="4.5703125" style="3" customWidth="1"/>
    <col min="8196" max="8196" width="6" style="3" customWidth="1"/>
    <col min="8197" max="8197" width="3.28515625" style="3" customWidth="1"/>
    <col min="8198" max="8198" width="35" style="3" customWidth="1"/>
    <col min="8199" max="8199" width="15.85546875" style="3" customWidth="1"/>
    <col min="8200" max="8200" width="17.5703125" style="3" customWidth="1"/>
    <col min="8201" max="8201" width="3.42578125" style="3" customWidth="1"/>
    <col min="8202" max="8203" width="0" style="3" hidden="1" customWidth="1"/>
    <col min="8204" max="8205" width="9.140625" style="3"/>
    <col min="8206" max="8206" width="9.140625" style="3" customWidth="1"/>
    <col min="8207" max="8448" width="9.140625" style="3"/>
    <col min="8449" max="8449" width="3" style="3" customWidth="1"/>
    <col min="8450" max="8450" width="34.140625" style="3" customWidth="1"/>
    <col min="8451" max="8451" width="4.5703125" style="3" customWidth="1"/>
    <col min="8452" max="8452" width="6" style="3" customWidth="1"/>
    <col min="8453" max="8453" width="3.28515625" style="3" customWidth="1"/>
    <col min="8454" max="8454" width="35" style="3" customWidth="1"/>
    <col min="8455" max="8455" width="15.85546875" style="3" customWidth="1"/>
    <col min="8456" max="8456" width="17.5703125" style="3" customWidth="1"/>
    <col min="8457" max="8457" width="3.42578125" style="3" customWidth="1"/>
    <col min="8458" max="8459" width="0" style="3" hidden="1" customWidth="1"/>
    <col min="8460" max="8461" width="9.140625" style="3"/>
    <col min="8462" max="8462" width="9.140625" style="3" customWidth="1"/>
    <col min="8463" max="8704" width="9.140625" style="3"/>
    <col min="8705" max="8705" width="3" style="3" customWidth="1"/>
    <col min="8706" max="8706" width="34.140625" style="3" customWidth="1"/>
    <col min="8707" max="8707" width="4.5703125" style="3" customWidth="1"/>
    <col min="8708" max="8708" width="6" style="3" customWidth="1"/>
    <col min="8709" max="8709" width="3.28515625" style="3" customWidth="1"/>
    <col min="8710" max="8710" width="35" style="3" customWidth="1"/>
    <col min="8711" max="8711" width="15.85546875" style="3" customWidth="1"/>
    <col min="8712" max="8712" width="17.5703125" style="3" customWidth="1"/>
    <col min="8713" max="8713" width="3.42578125" style="3" customWidth="1"/>
    <col min="8714" max="8715" width="0" style="3" hidden="1" customWidth="1"/>
    <col min="8716" max="8717" width="9.140625" style="3"/>
    <col min="8718" max="8718" width="9.140625" style="3" customWidth="1"/>
    <col min="8719" max="8960" width="9.140625" style="3"/>
    <col min="8961" max="8961" width="3" style="3" customWidth="1"/>
    <col min="8962" max="8962" width="34.140625" style="3" customWidth="1"/>
    <col min="8963" max="8963" width="4.5703125" style="3" customWidth="1"/>
    <col min="8964" max="8964" width="6" style="3" customWidth="1"/>
    <col min="8965" max="8965" width="3.28515625" style="3" customWidth="1"/>
    <col min="8966" max="8966" width="35" style="3" customWidth="1"/>
    <col min="8967" max="8967" width="15.85546875" style="3" customWidth="1"/>
    <col min="8968" max="8968" width="17.5703125" style="3" customWidth="1"/>
    <col min="8969" max="8969" width="3.42578125" style="3" customWidth="1"/>
    <col min="8970" max="8971" width="0" style="3" hidden="1" customWidth="1"/>
    <col min="8972" max="8973" width="9.140625" style="3"/>
    <col min="8974" max="8974" width="9.140625" style="3" customWidth="1"/>
    <col min="8975" max="9216" width="9.140625" style="3"/>
    <col min="9217" max="9217" width="3" style="3" customWidth="1"/>
    <col min="9218" max="9218" width="34.140625" style="3" customWidth="1"/>
    <col min="9219" max="9219" width="4.5703125" style="3" customWidth="1"/>
    <col min="9220" max="9220" width="6" style="3" customWidth="1"/>
    <col min="9221" max="9221" width="3.28515625" style="3" customWidth="1"/>
    <col min="9222" max="9222" width="35" style="3" customWidth="1"/>
    <col min="9223" max="9223" width="15.85546875" style="3" customWidth="1"/>
    <col min="9224" max="9224" width="17.5703125" style="3" customWidth="1"/>
    <col min="9225" max="9225" width="3.42578125" style="3" customWidth="1"/>
    <col min="9226" max="9227" width="0" style="3" hidden="1" customWidth="1"/>
    <col min="9228" max="9229" width="9.140625" style="3"/>
    <col min="9230" max="9230" width="9.140625" style="3" customWidth="1"/>
    <col min="9231" max="9472" width="9.140625" style="3"/>
    <col min="9473" max="9473" width="3" style="3" customWidth="1"/>
    <col min="9474" max="9474" width="34.140625" style="3" customWidth="1"/>
    <col min="9475" max="9475" width="4.5703125" style="3" customWidth="1"/>
    <col min="9476" max="9476" width="6" style="3" customWidth="1"/>
    <col min="9477" max="9477" width="3.28515625" style="3" customWidth="1"/>
    <col min="9478" max="9478" width="35" style="3" customWidth="1"/>
    <col min="9479" max="9479" width="15.85546875" style="3" customWidth="1"/>
    <col min="9480" max="9480" width="17.5703125" style="3" customWidth="1"/>
    <col min="9481" max="9481" width="3.42578125" style="3" customWidth="1"/>
    <col min="9482" max="9483" width="0" style="3" hidden="1" customWidth="1"/>
    <col min="9484" max="9485" width="9.140625" style="3"/>
    <col min="9486" max="9486" width="9.140625" style="3" customWidth="1"/>
    <col min="9487" max="9728" width="9.140625" style="3"/>
    <col min="9729" max="9729" width="3" style="3" customWidth="1"/>
    <col min="9730" max="9730" width="34.140625" style="3" customWidth="1"/>
    <col min="9731" max="9731" width="4.5703125" style="3" customWidth="1"/>
    <col min="9732" max="9732" width="6" style="3" customWidth="1"/>
    <col min="9733" max="9733" width="3.28515625" style="3" customWidth="1"/>
    <col min="9734" max="9734" width="35" style="3" customWidth="1"/>
    <col min="9735" max="9735" width="15.85546875" style="3" customWidth="1"/>
    <col min="9736" max="9736" width="17.5703125" style="3" customWidth="1"/>
    <col min="9737" max="9737" width="3.42578125" style="3" customWidth="1"/>
    <col min="9738" max="9739" width="0" style="3" hidden="1" customWidth="1"/>
    <col min="9740" max="9741" width="9.140625" style="3"/>
    <col min="9742" max="9742" width="9.140625" style="3" customWidth="1"/>
    <col min="9743" max="9984" width="9.140625" style="3"/>
    <col min="9985" max="9985" width="3" style="3" customWidth="1"/>
    <col min="9986" max="9986" width="34.140625" style="3" customWidth="1"/>
    <col min="9987" max="9987" width="4.5703125" style="3" customWidth="1"/>
    <col min="9988" max="9988" width="6" style="3" customWidth="1"/>
    <col min="9989" max="9989" width="3.28515625" style="3" customWidth="1"/>
    <col min="9990" max="9990" width="35" style="3" customWidth="1"/>
    <col min="9991" max="9991" width="15.85546875" style="3" customWidth="1"/>
    <col min="9992" max="9992" width="17.5703125" style="3" customWidth="1"/>
    <col min="9993" max="9993" width="3.42578125" style="3" customWidth="1"/>
    <col min="9994" max="9995" width="0" style="3" hidden="1" customWidth="1"/>
    <col min="9996" max="9997" width="9.140625" style="3"/>
    <col min="9998" max="9998" width="9.140625" style="3" customWidth="1"/>
    <col min="9999" max="10240" width="9.140625" style="3"/>
    <col min="10241" max="10241" width="3" style="3" customWidth="1"/>
    <col min="10242" max="10242" width="34.140625" style="3" customWidth="1"/>
    <col min="10243" max="10243" width="4.5703125" style="3" customWidth="1"/>
    <col min="10244" max="10244" width="6" style="3" customWidth="1"/>
    <col min="10245" max="10245" width="3.28515625" style="3" customWidth="1"/>
    <col min="10246" max="10246" width="35" style="3" customWidth="1"/>
    <col min="10247" max="10247" width="15.85546875" style="3" customWidth="1"/>
    <col min="10248" max="10248" width="17.5703125" style="3" customWidth="1"/>
    <col min="10249" max="10249" width="3.42578125" style="3" customWidth="1"/>
    <col min="10250" max="10251" width="0" style="3" hidden="1" customWidth="1"/>
    <col min="10252" max="10253" width="9.140625" style="3"/>
    <col min="10254" max="10254" width="9.140625" style="3" customWidth="1"/>
    <col min="10255" max="10496" width="9.140625" style="3"/>
    <col min="10497" max="10497" width="3" style="3" customWidth="1"/>
    <col min="10498" max="10498" width="34.140625" style="3" customWidth="1"/>
    <col min="10499" max="10499" width="4.5703125" style="3" customWidth="1"/>
    <col min="10500" max="10500" width="6" style="3" customWidth="1"/>
    <col min="10501" max="10501" width="3.28515625" style="3" customWidth="1"/>
    <col min="10502" max="10502" width="35" style="3" customWidth="1"/>
    <col min="10503" max="10503" width="15.85546875" style="3" customWidth="1"/>
    <col min="10504" max="10504" width="17.5703125" style="3" customWidth="1"/>
    <col min="10505" max="10505" width="3.42578125" style="3" customWidth="1"/>
    <col min="10506" max="10507" width="0" style="3" hidden="1" customWidth="1"/>
    <col min="10508" max="10509" width="9.140625" style="3"/>
    <col min="10510" max="10510" width="9.140625" style="3" customWidth="1"/>
    <col min="10511" max="10752" width="9.140625" style="3"/>
    <col min="10753" max="10753" width="3" style="3" customWidth="1"/>
    <col min="10754" max="10754" width="34.140625" style="3" customWidth="1"/>
    <col min="10755" max="10755" width="4.5703125" style="3" customWidth="1"/>
    <col min="10756" max="10756" width="6" style="3" customWidth="1"/>
    <col min="10757" max="10757" width="3.28515625" style="3" customWidth="1"/>
    <col min="10758" max="10758" width="35" style="3" customWidth="1"/>
    <col min="10759" max="10759" width="15.85546875" style="3" customWidth="1"/>
    <col min="10760" max="10760" width="17.5703125" style="3" customWidth="1"/>
    <col min="10761" max="10761" width="3.42578125" style="3" customWidth="1"/>
    <col min="10762" max="10763" width="0" style="3" hidden="1" customWidth="1"/>
    <col min="10764" max="10765" width="9.140625" style="3"/>
    <col min="10766" max="10766" width="9.140625" style="3" customWidth="1"/>
    <col min="10767" max="11008" width="9.140625" style="3"/>
    <col min="11009" max="11009" width="3" style="3" customWidth="1"/>
    <col min="11010" max="11010" width="34.140625" style="3" customWidth="1"/>
    <col min="11011" max="11011" width="4.5703125" style="3" customWidth="1"/>
    <col min="11012" max="11012" width="6" style="3" customWidth="1"/>
    <col min="11013" max="11013" width="3.28515625" style="3" customWidth="1"/>
    <col min="11014" max="11014" width="35" style="3" customWidth="1"/>
    <col min="11015" max="11015" width="15.85546875" style="3" customWidth="1"/>
    <col min="11016" max="11016" width="17.5703125" style="3" customWidth="1"/>
    <col min="11017" max="11017" width="3.42578125" style="3" customWidth="1"/>
    <col min="11018" max="11019" width="0" style="3" hidden="1" customWidth="1"/>
    <col min="11020" max="11021" width="9.140625" style="3"/>
    <col min="11022" max="11022" width="9.140625" style="3" customWidth="1"/>
    <col min="11023" max="11264" width="9.140625" style="3"/>
    <col min="11265" max="11265" width="3" style="3" customWidth="1"/>
    <col min="11266" max="11266" width="34.140625" style="3" customWidth="1"/>
    <col min="11267" max="11267" width="4.5703125" style="3" customWidth="1"/>
    <col min="11268" max="11268" width="6" style="3" customWidth="1"/>
    <col min="11269" max="11269" width="3.28515625" style="3" customWidth="1"/>
    <col min="11270" max="11270" width="35" style="3" customWidth="1"/>
    <col min="11271" max="11271" width="15.85546875" style="3" customWidth="1"/>
    <col min="11272" max="11272" width="17.5703125" style="3" customWidth="1"/>
    <col min="11273" max="11273" width="3.42578125" style="3" customWidth="1"/>
    <col min="11274" max="11275" width="0" style="3" hidden="1" customWidth="1"/>
    <col min="11276" max="11277" width="9.140625" style="3"/>
    <col min="11278" max="11278" width="9.140625" style="3" customWidth="1"/>
    <col min="11279" max="11520" width="9.140625" style="3"/>
    <col min="11521" max="11521" width="3" style="3" customWidth="1"/>
    <col min="11522" max="11522" width="34.140625" style="3" customWidth="1"/>
    <col min="11523" max="11523" width="4.5703125" style="3" customWidth="1"/>
    <col min="11524" max="11524" width="6" style="3" customWidth="1"/>
    <col min="11525" max="11525" width="3.28515625" style="3" customWidth="1"/>
    <col min="11526" max="11526" width="35" style="3" customWidth="1"/>
    <col min="11527" max="11527" width="15.85546875" style="3" customWidth="1"/>
    <col min="11528" max="11528" width="17.5703125" style="3" customWidth="1"/>
    <col min="11529" max="11529" width="3.42578125" style="3" customWidth="1"/>
    <col min="11530" max="11531" width="0" style="3" hidden="1" customWidth="1"/>
    <col min="11532" max="11533" width="9.140625" style="3"/>
    <col min="11534" max="11534" width="9.140625" style="3" customWidth="1"/>
    <col min="11535" max="11776" width="9.140625" style="3"/>
    <col min="11777" max="11777" width="3" style="3" customWidth="1"/>
    <col min="11778" max="11778" width="34.140625" style="3" customWidth="1"/>
    <col min="11779" max="11779" width="4.5703125" style="3" customWidth="1"/>
    <col min="11780" max="11780" width="6" style="3" customWidth="1"/>
    <col min="11781" max="11781" width="3.28515625" style="3" customWidth="1"/>
    <col min="11782" max="11782" width="35" style="3" customWidth="1"/>
    <col min="11783" max="11783" width="15.85546875" style="3" customWidth="1"/>
    <col min="11784" max="11784" width="17.5703125" style="3" customWidth="1"/>
    <col min="11785" max="11785" width="3.42578125" style="3" customWidth="1"/>
    <col min="11786" max="11787" width="0" style="3" hidden="1" customWidth="1"/>
    <col min="11788" max="11789" width="9.140625" style="3"/>
    <col min="11790" max="11790" width="9.140625" style="3" customWidth="1"/>
    <col min="11791" max="12032" width="9.140625" style="3"/>
    <col min="12033" max="12033" width="3" style="3" customWidth="1"/>
    <col min="12034" max="12034" width="34.140625" style="3" customWidth="1"/>
    <col min="12035" max="12035" width="4.5703125" style="3" customWidth="1"/>
    <col min="12036" max="12036" width="6" style="3" customWidth="1"/>
    <col min="12037" max="12037" width="3.28515625" style="3" customWidth="1"/>
    <col min="12038" max="12038" width="35" style="3" customWidth="1"/>
    <col min="12039" max="12039" width="15.85546875" style="3" customWidth="1"/>
    <col min="12040" max="12040" width="17.5703125" style="3" customWidth="1"/>
    <col min="12041" max="12041" width="3.42578125" style="3" customWidth="1"/>
    <col min="12042" max="12043" width="0" style="3" hidden="1" customWidth="1"/>
    <col min="12044" max="12045" width="9.140625" style="3"/>
    <col min="12046" max="12046" width="9.140625" style="3" customWidth="1"/>
    <col min="12047" max="12288" width="9.140625" style="3"/>
    <col min="12289" max="12289" width="3" style="3" customWidth="1"/>
    <col min="12290" max="12290" width="34.140625" style="3" customWidth="1"/>
    <col min="12291" max="12291" width="4.5703125" style="3" customWidth="1"/>
    <col min="12292" max="12292" width="6" style="3" customWidth="1"/>
    <col min="12293" max="12293" width="3.28515625" style="3" customWidth="1"/>
    <col min="12294" max="12294" width="35" style="3" customWidth="1"/>
    <col min="12295" max="12295" width="15.85546875" style="3" customWidth="1"/>
    <col min="12296" max="12296" width="17.5703125" style="3" customWidth="1"/>
    <col min="12297" max="12297" width="3.42578125" style="3" customWidth="1"/>
    <col min="12298" max="12299" width="0" style="3" hidden="1" customWidth="1"/>
    <col min="12300" max="12301" width="9.140625" style="3"/>
    <col min="12302" max="12302" width="9.140625" style="3" customWidth="1"/>
    <col min="12303" max="12544" width="9.140625" style="3"/>
    <col min="12545" max="12545" width="3" style="3" customWidth="1"/>
    <col min="12546" max="12546" width="34.140625" style="3" customWidth="1"/>
    <col min="12547" max="12547" width="4.5703125" style="3" customWidth="1"/>
    <col min="12548" max="12548" width="6" style="3" customWidth="1"/>
    <col min="12549" max="12549" width="3.28515625" style="3" customWidth="1"/>
    <col min="12550" max="12550" width="35" style="3" customWidth="1"/>
    <col min="12551" max="12551" width="15.85546875" style="3" customWidth="1"/>
    <col min="12552" max="12552" width="17.5703125" style="3" customWidth="1"/>
    <col min="12553" max="12553" width="3.42578125" style="3" customWidth="1"/>
    <col min="12554" max="12555" width="0" style="3" hidden="1" customWidth="1"/>
    <col min="12556" max="12557" width="9.140625" style="3"/>
    <col min="12558" max="12558" width="9.140625" style="3" customWidth="1"/>
    <col min="12559" max="12800" width="9.140625" style="3"/>
    <col min="12801" max="12801" width="3" style="3" customWidth="1"/>
    <col min="12802" max="12802" width="34.140625" style="3" customWidth="1"/>
    <col min="12803" max="12803" width="4.5703125" style="3" customWidth="1"/>
    <col min="12804" max="12804" width="6" style="3" customWidth="1"/>
    <col min="12805" max="12805" width="3.28515625" style="3" customWidth="1"/>
    <col min="12806" max="12806" width="35" style="3" customWidth="1"/>
    <col min="12807" max="12807" width="15.85546875" style="3" customWidth="1"/>
    <col min="12808" max="12808" width="17.5703125" style="3" customWidth="1"/>
    <col min="12809" max="12809" width="3.42578125" style="3" customWidth="1"/>
    <col min="12810" max="12811" width="0" style="3" hidden="1" customWidth="1"/>
    <col min="12812" max="12813" width="9.140625" style="3"/>
    <col min="12814" max="12814" width="9.140625" style="3" customWidth="1"/>
    <col min="12815" max="13056" width="9.140625" style="3"/>
    <col min="13057" max="13057" width="3" style="3" customWidth="1"/>
    <col min="13058" max="13058" width="34.140625" style="3" customWidth="1"/>
    <col min="13059" max="13059" width="4.5703125" style="3" customWidth="1"/>
    <col min="13060" max="13060" width="6" style="3" customWidth="1"/>
    <col min="13061" max="13061" width="3.28515625" style="3" customWidth="1"/>
    <col min="13062" max="13062" width="35" style="3" customWidth="1"/>
    <col min="13063" max="13063" width="15.85546875" style="3" customWidth="1"/>
    <col min="13064" max="13064" width="17.5703125" style="3" customWidth="1"/>
    <col min="13065" max="13065" width="3.42578125" style="3" customWidth="1"/>
    <col min="13066" max="13067" width="0" style="3" hidden="1" customWidth="1"/>
    <col min="13068" max="13069" width="9.140625" style="3"/>
    <col min="13070" max="13070" width="9.140625" style="3" customWidth="1"/>
    <col min="13071" max="13312" width="9.140625" style="3"/>
    <col min="13313" max="13313" width="3" style="3" customWidth="1"/>
    <col min="13314" max="13314" width="34.140625" style="3" customWidth="1"/>
    <col min="13315" max="13315" width="4.5703125" style="3" customWidth="1"/>
    <col min="13316" max="13316" width="6" style="3" customWidth="1"/>
    <col min="13317" max="13317" width="3.28515625" style="3" customWidth="1"/>
    <col min="13318" max="13318" width="35" style="3" customWidth="1"/>
    <col min="13319" max="13319" width="15.85546875" style="3" customWidth="1"/>
    <col min="13320" max="13320" width="17.5703125" style="3" customWidth="1"/>
    <col min="13321" max="13321" width="3.42578125" style="3" customWidth="1"/>
    <col min="13322" max="13323" width="0" style="3" hidden="1" customWidth="1"/>
    <col min="13324" max="13325" width="9.140625" style="3"/>
    <col min="13326" max="13326" width="9.140625" style="3" customWidth="1"/>
    <col min="13327" max="13568" width="9.140625" style="3"/>
    <col min="13569" max="13569" width="3" style="3" customWidth="1"/>
    <col min="13570" max="13570" width="34.140625" style="3" customWidth="1"/>
    <col min="13571" max="13571" width="4.5703125" style="3" customWidth="1"/>
    <col min="13572" max="13572" width="6" style="3" customWidth="1"/>
    <col min="13573" max="13573" width="3.28515625" style="3" customWidth="1"/>
    <col min="13574" max="13574" width="35" style="3" customWidth="1"/>
    <col min="13575" max="13575" width="15.85546875" style="3" customWidth="1"/>
    <col min="13576" max="13576" width="17.5703125" style="3" customWidth="1"/>
    <col min="13577" max="13577" width="3.42578125" style="3" customWidth="1"/>
    <col min="13578" max="13579" width="0" style="3" hidden="1" customWidth="1"/>
    <col min="13580" max="13581" width="9.140625" style="3"/>
    <col min="13582" max="13582" width="9.140625" style="3" customWidth="1"/>
    <col min="13583" max="13824" width="9.140625" style="3"/>
    <col min="13825" max="13825" width="3" style="3" customWidth="1"/>
    <col min="13826" max="13826" width="34.140625" style="3" customWidth="1"/>
    <col min="13827" max="13827" width="4.5703125" style="3" customWidth="1"/>
    <col min="13828" max="13828" width="6" style="3" customWidth="1"/>
    <col min="13829" max="13829" width="3.28515625" style="3" customWidth="1"/>
    <col min="13830" max="13830" width="35" style="3" customWidth="1"/>
    <col min="13831" max="13831" width="15.85546875" style="3" customWidth="1"/>
    <col min="13832" max="13832" width="17.5703125" style="3" customWidth="1"/>
    <col min="13833" max="13833" width="3.42578125" style="3" customWidth="1"/>
    <col min="13834" max="13835" width="0" style="3" hidden="1" customWidth="1"/>
    <col min="13836" max="13837" width="9.140625" style="3"/>
    <col min="13838" max="13838" width="9.140625" style="3" customWidth="1"/>
    <col min="13839" max="14080" width="9.140625" style="3"/>
    <col min="14081" max="14081" width="3" style="3" customWidth="1"/>
    <col min="14082" max="14082" width="34.140625" style="3" customWidth="1"/>
    <col min="14083" max="14083" width="4.5703125" style="3" customWidth="1"/>
    <col min="14084" max="14084" width="6" style="3" customWidth="1"/>
    <col min="14085" max="14085" width="3.28515625" style="3" customWidth="1"/>
    <col min="14086" max="14086" width="35" style="3" customWidth="1"/>
    <col min="14087" max="14087" width="15.85546875" style="3" customWidth="1"/>
    <col min="14088" max="14088" width="17.5703125" style="3" customWidth="1"/>
    <col min="14089" max="14089" width="3.42578125" style="3" customWidth="1"/>
    <col min="14090" max="14091" width="0" style="3" hidden="1" customWidth="1"/>
    <col min="14092" max="14093" width="9.140625" style="3"/>
    <col min="14094" max="14094" width="9.140625" style="3" customWidth="1"/>
    <col min="14095" max="14336" width="9.140625" style="3"/>
    <col min="14337" max="14337" width="3" style="3" customWidth="1"/>
    <col min="14338" max="14338" width="34.140625" style="3" customWidth="1"/>
    <col min="14339" max="14339" width="4.5703125" style="3" customWidth="1"/>
    <col min="14340" max="14340" width="6" style="3" customWidth="1"/>
    <col min="14341" max="14341" width="3.28515625" style="3" customWidth="1"/>
    <col min="14342" max="14342" width="35" style="3" customWidth="1"/>
    <col min="14343" max="14343" width="15.85546875" style="3" customWidth="1"/>
    <col min="14344" max="14344" width="17.5703125" style="3" customWidth="1"/>
    <col min="14345" max="14345" width="3.42578125" style="3" customWidth="1"/>
    <col min="14346" max="14347" width="0" style="3" hidden="1" customWidth="1"/>
    <col min="14348" max="14349" width="9.140625" style="3"/>
    <col min="14350" max="14350" width="9.140625" style="3" customWidth="1"/>
    <col min="14351" max="14592" width="9.140625" style="3"/>
    <col min="14593" max="14593" width="3" style="3" customWidth="1"/>
    <col min="14594" max="14594" width="34.140625" style="3" customWidth="1"/>
    <col min="14595" max="14595" width="4.5703125" style="3" customWidth="1"/>
    <col min="14596" max="14596" width="6" style="3" customWidth="1"/>
    <col min="14597" max="14597" width="3.28515625" style="3" customWidth="1"/>
    <col min="14598" max="14598" width="35" style="3" customWidth="1"/>
    <col min="14599" max="14599" width="15.85546875" style="3" customWidth="1"/>
    <col min="14600" max="14600" width="17.5703125" style="3" customWidth="1"/>
    <col min="14601" max="14601" width="3.42578125" style="3" customWidth="1"/>
    <col min="14602" max="14603" width="0" style="3" hidden="1" customWidth="1"/>
    <col min="14604" max="14605" width="9.140625" style="3"/>
    <col min="14606" max="14606" width="9.140625" style="3" customWidth="1"/>
    <col min="14607" max="14848" width="9.140625" style="3"/>
    <col min="14849" max="14849" width="3" style="3" customWidth="1"/>
    <col min="14850" max="14850" width="34.140625" style="3" customWidth="1"/>
    <col min="14851" max="14851" width="4.5703125" style="3" customWidth="1"/>
    <col min="14852" max="14852" width="6" style="3" customWidth="1"/>
    <col min="14853" max="14853" width="3.28515625" style="3" customWidth="1"/>
    <col min="14854" max="14854" width="35" style="3" customWidth="1"/>
    <col min="14855" max="14855" width="15.85546875" style="3" customWidth="1"/>
    <col min="14856" max="14856" width="17.5703125" style="3" customWidth="1"/>
    <col min="14857" max="14857" width="3.42578125" style="3" customWidth="1"/>
    <col min="14858" max="14859" width="0" style="3" hidden="1" customWidth="1"/>
    <col min="14860" max="14861" width="9.140625" style="3"/>
    <col min="14862" max="14862" width="9.140625" style="3" customWidth="1"/>
    <col min="14863" max="15104" width="9.140625" style="3"/>
    <col min="15105" max="15105" width="3" style="3" customWidth="1"/>
    <col min="15106" max="15106" width="34.140625" style="3" customWidth="1"/>
    <col min="15107" max="15107" width="4.5703125" style="3" customWidth="1"/>
    <col min="15108" max="15108" width="6" style="3" customWidth="1"/>
    <col min="15109" max="15109" width="3.28515625" style="3" customWidth="1"/>
    <col min="15110" max="15110" width="35" style="3" customWidth="1"/>
    <col min="15111" max="15111" width="15.85546875" style="3" customWidth="1"/>
    <col min="15112" max="15112" width="17.5703125" style="3" customWidth="1"/>
    <col min="15113" max="15113" width="3.42578125" style="3" customWidth="1"/>
    <col min="15114" max="15115" width="0" style="3" hidden="1" customWidth="1"/>
    <col min="15116" max="15117" width="9.140625" style="3"/>
    <col min="15118" max="15118" width="9.140625" style="3" customWidth="1"/>
    <col min="15119" max="15360" width="9.140625" style="3"/>
    <col min="15361" max="15361" width="3" style="3" customWidth="1"/>
    <col min="15362" max="15362" width="34.140625" style="3" customWidth="1"/>
    <col min="15363" max="15363" width="4.5703125" style="3" customWidth="1"/>
    <col min="15364" max="15364" width="6" style="3" customWidth="1"/>
    <col min="15365" max="15365" width="3.28515625" style="3" customWidth="1"/>
    <col min="15366" max="15366" width="35" style="3" customWidth="1"/>
    <col min="15367" max="15367" width="15.85546875" style="3" customWidth="1"/>
    <col min="15368" max="15368" width="17.5703125" style="3" customWidth="1"/>
    <col min="15369" max="15369" width="3.42578125" style="3" customWidth="1"/>
    <col min="15370" max="15371" width="0" style="3" hidden="1" customWidth="1"/>
    <col min="15372" max="15373" width="9.140625" style="3"/>
    <col min="15374" max="15374" width="9.140625" style="3" customWidth="1"/>
    <col min="15375" max="15616" width="9.140625" style="3"/>
    <col min="15617" max="15617" width="3" style="3" customWidth="1"/>
    <col min="15618" max="15618" width="34.140625" style="3" customWidth="1"/>
    <col min="15619" max="15619" width="4.5703125" style="3" customWidth="1"/>
    <col min="15620" max="15620" width="6" style="3" customWidth="1"/>
    <col min="15621" max="15621" width="3.28515625" style="3" customWidth="1"/>
    <col min="15622" max="15622" width="35" style="3" customWidth="1"/>
    <col min="15623" max="15623" width="15.85546875" style="3" customWidth="1"/>
    <col min="15624" max="15624" width="17.5703125" style="3" customWidth="1"/>
    <col min="15625" max="15625" width="3.42578125" style="3" customWidth="1"/>
    <col min="15626" max="15627" width="0" style="3" hidden="1" customWidth="1"/>
    <col min="15628" max="15629" width="9.140625" style="3"/>
    <col min="15630" max="15630" width="9.140625" style="3" customWidth="1"/>
    <col min="15631" max="15872" width="9.140625" style="3"/>
    <col min="15873" max="15873" width="3" style="3" customWidth="1"/>
    <col min="15874" max="15874" width="34.140625" style="3" customWidth="1"/>
    <col min="15875" max="15875" width="4.5703125" style="3" customWidth="1"/>
    <col min="15876" max="15876" width="6" style="3" customWidth="1"/>
    <col min="15877" max="15877" width="3.28515625" style="3" customWidth="1"/>
    <col min="15878" max="15878" width="35" style="3" customWidth="1"/>
    <col min="15879" max="15879" width="15.85546875" style="3" customWidth="1"/>
    <col min="15880" max="15880" width="17.5703125" style="3" customWidth="1"/>
    <col min="15881" max="15881" width="3.42578125" style="3" customWidth="1"/>
    <col min="15882" max="15883" width="0" style="3" hidden="1" customWidth="1"/>
    <col min="15884" max="15885" width="9.140625" style="3"/>
    <col min="15886" max="15886" width="9.140625" style="3" customWidth="1"/>
    <col min="15887" max="16128" width="9.140625" style="3"/>
    <col min="16129" max="16129" width="3" style="3" customWidth="1"/>
    <col min="16130" max="16130" width="34.140625" style="3" customWidth="1"/>
    <col min="16131" max="16131" width="4.5703125" style="3" customWidth="1"/>
    <col min="16132" max="16132" width="6" style="3" customWidth="1"/>
    <col min="16133" max="16133" width="3.28515625" style="3" customWidth="1"/>
    <col min="16134" max="16134" width="35" style="3" customWidth="1"/>
    <col min="16135" max="16135" width="15.85546875" style="3" customWidth="1"/>
    <col min="16136" max="16136" width="17.5703125" style="3" customWidth="1"/>
    <col min="16137" max="16137" width="3.42578125" style="3" customWidth="1"/>
    <col min="16138" max="16139" width="0" style="3" hidden="1" customWidth="1"/>
    <col min="16140" max="16141" width="9.140625" style="3"/>
    <col min="16142" max="16142" width="9.140625" style="3" customWidth="1"/>
    <col min="16143" max="16384" width="9.140625" style="3"/>
  </cols>
  <sheetData>
    <row r="2" spans="1:11" s="2" customFormat="1" ht="23.25" customHeight="1" thickBot="1" x14ac:dyDescent="0.3">
      <c r="A2" s="1"/>
      <c r="C2" s="37" t="s">
        <v>9</v>
      </c>
      <c r="D2" s="37"/>
      <c r="E2" s="37"/>
      <c r="F2" s="37"/>
      <c r="G2" s="37"/>
      <c r="H2" s="37"/>
      <c r="I2" s="1"/>
      <c r="J2" s="1"/>
      <c r="K2" s="1"/>
    </row>
    <row r="3" spans="1:11" ht="33.75" customHeight="1" thickTop="1" thickBot="1" x14ac:dyDescent="0.3"/>
    <row r="4" spans="1:11" ht="64.5" customHeight="1" thickBot="1" x14ac:dyDescent="0.3">
      <c r="B4" s="38" t="s">
        <v>12</v>
      </c>
      <c r="C4" s="39"/>
      <c r="D4" s="39"/>
      <c r="E4" s="39"/>
      <c r="F4" s="39"/>
      <c r="G4" s="39"/>
      <c r="H4" s="40"/>
    </row>
    <row r="5" spans="1:11" s="5" customFormat="1" ht="8.25" customHeight="1" x14ac:dyDescent="0.2">
      <c r="B5" s="6"/>
      <c r="C5" s="7"/>
      <c r="D5" s="7"/>
      <c r="E5" s="7"/>
      <c r="F5" s="7"/>
      <c r="G5" s="8" t="str">
        <f>+B4</f>
        <v>Procedura negoziata per l'affidamento del servizio di pubblicità legale di atti e provvedimenti sulla G.U.R.I. e sui quotidiani nazionali e locali a favore di Coni Servizi S.p.A.
CIG 7724452371 - R.A 064/18/PN</v>
      </c>
      <c r="H5" s="7"/>
      <c r="I5" s="9"/>
      <c r="J5" s="9"/>
      <c r="K5" s="9"/>
    </row>
    <row r="6" spans="1:11" s="5" customFormat="1" ht="28.5" customHeight="1" thickBot="1" x14ac:dyDescent="0.3">
      <c r="B6" s="41" t="s">
        <v>0</v>
      </c>
      <c r="C6" s="41"/>
      <c r="D6" s="41"/>
      <c r="E6" s="41"/>
      <c r="F6" s="41"/>
      <c r="G6" s="7"/>
      <c r="H6" s="7"/>
      <c r="I6" s="9"/>
      <c r="J6" s="9"/>
      <c r="K6" s="9"/>
    </row>
    <row r="7" spans="1:11" s="10" customFormat="1" ht="27" customHeight="1" thickBot="1" x14ac:dyDescent="0.3">
      <c r="B7" s="42"/>
      <c r="C7" s="43"/>
      <c r="D7" s="43"/>
      <c r="E7" s="43"/>
      <c r="F7" s="44"/>
      <c r="G7" s="45" t="str">
        <f>+IF(B7="","Indicare la 'Ragione sociale per esteso'","")</f>
        <v>Indicare la 'Ragione sociale per esteso'</v>
      </c>
      <c r="H7" s="46"/>
      <c r="I7" s="11"/>
      <c r="J7" s="12" t="str">
        <f>+IF(B7="","- Ragione sociale","")</f>
        <v>- Ragione sociale</v>
      </c>
      <c r="K7" s="11"/>
    </row>
    <row r="8" spans="1:11" s="10" customFormat="1" ht="10.5" customHeight="1" x14ac:dyDescent="0.25">
      <c r="B8" s="19"/>
      <c r="C8" s="19"/>
      <c r="D8" s="19"/>
      <c r="E8" s="19"/>
      <c r="F8" s="19"/>
      <c r="G8" s="11"/>
      <c r="H8" s="11"/>
      <c r="I8" s="11"/>
      <c r="J8" s="12"/>
      <c r="K8" s="11"/>
    </row>
    <row r="9" spans="1:11" s="10" customFormat="1" ht="25.5" customHeight="1" x14ac:dyDescent="0.25">
      <c r="B9" s="19"/>
      <c r="C9" s="19"/>
      <c r="D9" s="19"/>
      <c r="E9" s="19"/>
      <c r="F9" s="13"/>
      <c r="G9" s="11"/>
      <c r="H9" s="11"/>
      <c r="I9" s="11"/>
      <c r="J9" s="12"/>
      <c r="K9" s="11"/>
    </row>
    <row r="10" spans="1:11" ht="70.5" customHeight="1" x14ac:dyDescent="0.25">
      <c r="B10" s="31" t="s">
        <v>13</v>
      </c>
      <c r="C10" s="35" t="s">
        <v>18</v>
      </c>
      <c r="D10" s="35"/>
      <c r="E10" s="35"/>
      <c r="F10" s="35"/>
      <c r="G10" s="36" t="e">
        <f>+'Prezzo su testate nazionali'!F2</f>
        <v>#DIV/0!</v>
      </c>
      <c r="H10" s="36"/>
    </row>
    <row r="11" spans="1:11" ht="70.5" customHeight="1" x14ac:dyDescent="0.25">
      <c r="B11" s="31" t="s">
        <v>20</v>
      </c>
      <c r="C11" s="35" t="s">
        <v>22</v>
      </c>
      <c r="D11" s="35"/>
      <c r="E11" s="35"/>
      <c r="F11" s="35"/>
      <c r="G11" s="36" t="e">
        <f>+'Prezzo su testate locali'!F2</f>
        <v>#DIV/0!</v>
      </c>
      <c r="H11" s="36"/>
    </row>
    <row r="12" spans="1:11" ht="70.5" customHeight="1" x14ac:dyDescent="0.25">
      <c r="B12" s="31" t="s">
        <v>23</v>
      </c>
      <c r="C12" s="35" t="s">
        <v>28</v>
      </c>
      <c r="D12" s="35"/>
      <c r="E12" s="35"/>
      <c r="F12" s="35"/>
      <c r="G12" s="36" t="e">
        <f>+'Abbinate 1 + 1'!G2</f>
        <v>#DIV/0!</v>
      </c>
      <c r="H12" s="36"/>
    </row>
    <row r="13" spans="1:11" ht="70.5" customHeight="1" x14ac:dyDescent="0.25">
      <c r="B13" s="31" t="s">
        <v>30</v>
      </c>
      <c r="C13" s="35" t="s">
        <v>31</v>
      </c>
      <c r="D13" s="35"/>
      <c r="E13" s="35"/>
      <c r="F13" s="35"/>
      <c r="G13" s="36" t="e">
        <f>+'Abbinate 2 + 2'!G2</f>
        <v>#DIV/0!</v>
      </c>
      <c r="H13" s="36"/>
    </row>
    <row r="14" spans="1:11" ht="70.5" customHeight="1" x14ac:dyDescent="0.25">
      <c r="B14" s="31" t="s">
        <v>34</v>
      </c>
      <c r="C14" s="35" t="s">
        <v>10</v>
      </c>
      <c r="D14" s="35"/>
      <c r="E14" s="35"/>
      <c r="F14" s="35"/>
      <c r="G14" s="36">
        <f>+'% aggravio'!F4</f>
        <v>0</v>
      </c>
      <c r="H14" s="36"/>
    </row>
    <row r="15" spans="1:11" ht="38.25" customHeight="1" x14ac:dyDescent="0.25">
      <c r="C15" s="30"/>
      <c r="D15" s="30"/>
      <c r="E15" s="30"/>
      <c r="F15" s="30"/>
      <c r="G15" s="16"/>
      <c r="H15" s="16"/>
    </row>
    <row r="16" spans="1:11" ht="15" x14ac:dyDescent="0.25">
      <c r="A16" s="48" t="s">
        <v>1</v>
      </c>
      <c r="B16" s="48"/>
      <c r="C16" s="48"/>
      <c r="D16" s="48"/>
      <c r="E16" s="48"/>
      <c r="F16" s="48"/>
      <c r="G16" s="16"/>
      <c r="H16" s="16"/>
    </row>
    <row r="17" spans="1:8" ht="70.5" customHeight="1" x14ac:dyDescent="0.25">
      <c r="A17" s="18" t="s">
        <v>2</v>
      </c>
      <c r="B17" s="47" t="s">
        <v>3</v>
      </c>
      <c r="C17" s="47"/>
      <c r="D17" s="47"/>
      <c r="E17" s="47"/>
      <c r="F17" s="47"/>
      <c r="G17" s="47"/>
      <c r="H17" s="47"/>
    </row>
    <row r="18" spans="1:8" ht="25.5" customHeight="1" x14ac:dyDescent="0.25">
      <c r="A18" s="18" t="s">
        <v>2</v>
      </c>
      <c r="B18" s="47" t="s">
        <v>4</v>
      </c>
      <c r="C18" s="47"/>
      <c r="D18" s="47"/>
      <c r="E18" s="47"/>
      <c r="F18" s="47"/>
      <c r="G18" s="47"/>
      <c r="H18" s="47"/>
    </row>
    <row r="19" spans="1:8" ht="15" customHeight="1" x14ac:dyDescent="0.25">
      <c r="A19" s="18" t="s">
        <v>2</v>
      </c>
      <c r="B19" s="47" t="s">
        <v>5</v>
      </c>
      <c r="C19" s="47"/>
      <c r="D19" s="47"/>
      <c r="E19" s="47"/>
      <c r="F19" s="47"/>
      <c r="G19" s="47"/>
      <c r="H19" s="47"/>
    </row>
    <row r="20" spans="1:8" ht="48" customHeight="1" x14ac:dyDescent="0.25">
      <c r="A20" s="18" t="s">
        <v>2</v>
      </c>
      <c r="B20" s="47" t="s">
        <v>8</v>
      </c>
      <c r="C20" s="47"/>
      <c r="D20" s="47"/>
      <c r="E20" s="47"/>
      <c r="F20" s="47"/>
      <c r="G20" s="47"/>
      <c r="H20" s="47"/>
    </row>
    <row r="21" spans="1:8" ht="21.75" customHeight="1" x14ac:dyDescent="0.25">
      <c r="A21" s="18" t="s">
        <v>2</v>
      </c>
      <c r="B21" s="47" t="s">
        <v>6</v>
      </c>
      <c r="C21" s="47"/>
      <c r="D21" s="47"/>
      <c r="E21" s="47"/>
      <c r="F21" s="47"/>
      <c r="G21" s="47"/>
      <c r="H21" s="47"/>
    </row>
    <row r="22" spans="1:8" ht="24.75" customHeight="1" x14ac:dyDescent="0.25">
      <c r="A22" s="18" t="s">
        <v>2</v>
      </c>
      <c r="B22" s="47" t="s">
        <v>7</v>
      </c>
      <c r="C22" s="47"/>
      <c r="D22" s="47"/>
      <c r="E22" s="47"/>
      <c r="F22" s="47"/>
      <c r="G22" s="47"/>
      <c r="H22" s="47"/>
    </row>
  </sheetData>
  <sheetProtection algorithmName="SHA-512" hashValue="MIBpqYuwxoGhENWRh9jBdGCXbQP3qibPMY35Qorzt4eSwA4yo7fyOHSAvYoU9s3AidI6AjDicBt316RKpZLUuw==" saltValue="NVfyssRKvIGQ6T2q+kPYrw==" spinCount="100000" sheet="1" objects="1" scenarios="1"/>
  <mergeCells count="22">
    <mergeCell ref="B22:H22"/>
    <mergeCell ref="A16:F16"/>
    <mergeCell ref="B17:H17"/>
    <mergeCell ref="B18:H18"/>
    <mergeCell ref="B19:H19"/>
    <mergeCell ref="B20:H20"/>
    <mergeCell ref="B21:H21"/>
    <mergeCell ref="G10:H10"/>
    <mergeCell ref="C10:F10"/>
    <mergeCell ref="C11:F11"/>
    <mergeCell ref="G11:H11"/>
    <mergeCell ref="C2:H2"/>
    <mergeCell ref="B4:H4"/>
    <mergeCell ref="B6:F6"/>
    <mergeCell ref="B7:F7"/>
    <mergeCell ref="G7:H7"/>
    <mergeCell ref="C12:F12"/>
    <mergeCell ref="G12:H12"/>
    <mergeCell ref="C13:F13"/>
    <mergeCell ref="G13:H13"/>
    <mergeCell ref="C14:F14"/>
    <mergeCell ref="G14:H14"/>
  </mergeCells>
  <dataValidations count="1">
    <dataValidation type="custom" allowBlank="1" showInputMessage="1" showErrorMessage="1" errorTitle="Errore" error="Non è ammesso:_x000a_- Rialzo % pari o inferiore al 2%_x000a_- Rialzo % con un numero di cifre decimali superiori a 3 (Tre)" sqref="WVN98305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formula1>AND(F65550&gt;2%,F65550&lt;=100%,LEN(TEXT(F65550*100-INT(F65550*100),"0,000#"))&lt; 6)</formula1>
    </dataValidation>
  </dataValidations>
  <pageMargins left="0.7" right="0.7" top="0.75" bottom="0.75" header="0.3" footer="0.3"/>
  <pageSetup paperSize="9" scale="73" orientation="portrait" verticalDpi="0"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85" zoomScaleNormal="85" workbookViewId="0">
      <pane ySplit="6" topLeftCell="A7" activePane="bottomLeft" state="frozen"/>
      <selection pane="bottomLeft" activeCell="F2" sqref="F2"/>
    </sheetView>
  </sheetViews>
  <sheetFormatPr defaultRowHeight="14.25" x14ac:dyDescent="0.2"/>
  <cols>
    <col min="1" max="1" width="5.7109375" style="32" customWidth="1"/>
    <col min="2" max="2" width="48.140625" style="32" customWidth="1"/>
    <col min="3" max="3" width="27.5703125" style="32" customWidth="1"/>
    <col min="4" max="4" width="34" style="32" customWidth="1"/>
    <col min="5" max="5" width="37.140625" style="32" customWidth="1"/>
    <col min="6" max="6" width="28.28515625" style="32" customWidth="1"/>
    <col min="7" max="7" width="44" style="32" customWidth="1"/>
    <col min="8" max="10" width="9.140625" style="32"/>
    <col min="11" max="11" width="11.28515625" style="32" bestFit="1" customWidth="1"/>
    <col min="12" max="16384" width="9.140625" style="32"/>
  </cols>
  <sheetData>
    <row r="1" spans="1:17" ht="21.75" customHeight="1" x14ac:dyDescent="0.25">
      <c r="A1" s="51" t="s">
        <v>13</v>
      </c>
      <c r="B1" s="51"/>
      <c r="C1" s="51"/>
    </row>
    <row r="2" spans="1:17" ht="61.5" customHeight="1" x14ac:dyDescent="0.2">
      <c r="D2" s="52" t="s">
        <v>18</v>
      </c>
      <c r="E2" s="52"/>
      <c r="F2" s="25" t="e">
        <f>+ROUND(AVERAGEIF(F7:F36,"&lt;&gt;0"),2)</f>
        <v>#DIV/0!</v>
      </c>
    </row>
    <row r="3" spans="1:17" x14ac:dyDescent="0.2">
      <c r="A3" s="49" t="s">
        <v>0</v>
      </c>
      <c r="B3" s="49"/>
      <c r="C3" s="49"/>
      <c r="D3" s="49"/>
      <c r="E3" s="49"/>
      <c r="F3" s="49"/>
    </row>
    <row r="4" spans="1:17" x14ac:dyDescent="0.2">
      <c r="A4" s="50" t="s">
        <v>14</v>
      </c>
      <c r="B4" s="50" t="s">
        <v>19</v>
      </c>
      <c r="C4" s="50" t="s">
        <v>15</v>
      </c>
      <c r="D4" s="50" t="s">
        <v>11</v>
      </c>
      <c r="E4" s="50" t="s">
        <v>16</v>
      </c>
      <c r="F4" s="50" t="s">
        <v>17</v>
      </c>
    </row>
    <row r="5" spans="1:17" x14ac:dyDescent="0.2">
      <c r="A5" s="50"/>
      <c r="B5" s="50"/>
      <c r="C5" s="50"/>
      <c r="D5" s="50"/>
      <c r="E5" s="50"/>
      <c r="F5" s="50"/>
    </row>
    <row r="6" spans="1:17" ht="67.5" customHeight="1" x14ac:dyDescent="0.2">
      <c r="A6" s="50"/>
      <c r="B6" s="50"/>
      <c r="C6" s="50"/>
      <c r="D6" s="50"/>
      <c r="E6" s="50"/>
      <c r="F6" s="50"/>
    </row>
    <row r="7" spans="1:17" ht="61.5" customHeight="1" x14ac:dyDescent="0.2">
      <c r="A7" s="26">
        <v>1</v>
      </c>
      <c r="B7" s="22"/>
      <c r="C7" s="21"/>
      <c r="D7" s="23"/>
      <c r="E7" s="24"/>
      <c r="F7" s="25">
        <f>+ROUND(C7*E7,2)</f>
        <v>0</v>
      </c>
      <c r="G7" s="27"/>
      <c r="H7" s="33"/>
      <c r="I7" s="33"/>
      <c r="J7" s="33"/>
      <c r="K7" s="33"/>
      <c r="L7" s="33"/>
      <c r="M7" s="33"/>
      <c r="N7" s="33"/>
      <c r="O7" s="33"/>
      <c r="P7" s="33"/>
      <c r="Q7" s="33"/>
    </row>
    <row r="8" spans="1:17" ht="61.5" customHeight="1" x14ac:dyDescent="0.2">
      <c r="A8" s="26">
        <v>2</v>
      </c>
      <c r="B8" s="22"/>
      <c r="C8" s="21"/>
      <c r="D8" s="23"/>
      <c r="E8" s="24"/>
      <c r="F8" s="25">
        <f t="shared" ref="F8:F30" si="0">+ROUND(C8*E8,2)</f>
        <v>0</v>
      </c>
      <c r="G8" s="27"/>
      <c r="H8" s="33"/>
      <c r="I8" s="33"/>
      <c r="J8" s="33"/>
    </row>
    <row r="9" spans="1:17" ht="61.5" customHeight="1" x14ac:dyDescent="0.2">
      <c r="A9" s="26">
        <v>3</v>
      </c>
      <c r="B9" s="22"/>
      <c r="C9" s="21"/>
      <c r="D9" s="23"/>
      <c r="E9" s="24"/>
      <c r="F9" s="25">
        <f t="shared" si="0"/>
        <v>0</v>
      </c>
      <c r="G9" s="27"/>
      <c r="H9" s="33"/>
      <c r="I9" s="33"/>
      <c r="J9" s="33"/>
    </row>
    <row r="10" spans="1:17" ht="61.5" customHeight="1" x14ac:dyDescent="0.2">
      <c r="A10" s="26">
        <v>4</v>
      </c>
      <c r="B10" s="22"/>
      <c r="C10" s="21"/>
      <c r="D10" s="23"/>
      <c r="E10" s="24"/>
      <c r="F10" s="25">
        <f t="shared" si="0"/>
        <v>0</v>
      </c>
      <c r="G10" s="27"/>
      <c r="H10" s="33"/>
      <c r="I10" s="33"/>
      <c r="J10" s="33"/>
    </row>
    <row r="11" spans="1:17" ht="61.5" customHeight="1" x14ac:dyDescent="0.2">
      <c r="A11" s="26">
        <v>5</v>
      </c>
      <c r="B11" s="22"/>
      <c r="C11" s="21"/>
      <c r="D11" s="23"/>
      <c r="E11" s="24"/>
      <c r="F11" s="25">
        <f t="shared" si="0"/>
        <v>0</v>
      </c>
      <c r="G11" s="27"/>
      <c r="H11" s="33"/>
      <c r="I11" s="33"/>
      <c r="J11" s="33"/>
    </row>
    <row r="12" spans="1:17" ht="61.5" customHeight="1" x14ac:dyDescent="0.2">
      <c r="A12" s="26">
        <v>6</v>
      </c>
      <c r="B12" s="22"/>
      <c r="C12" s="21"/>
      <c r="D12" s="23"/>
      <c r="E12" s="24"/>
      <c r="F12" s="25">
        <f t="shared" si="0"/>
        <v>0</v>
      </c>
      <c r="G12" s="27"/>
      <c r="H12" s="33"/>
      <c r="I12" s="33"/>
      <c r="J12" s="33"/>
    </row>
    <row r="13" spans="1:17" ht="61.5" customHeight="1" x14ac:dyDescent="0.2">
      <c r="A13" s="26">
        <v>7</v>
      </c>
      <c r="B13" s="22"/>
      <c r="C13" s="21"/>
      <c r="D13" s="23"/>
      <c r="E13" s="24"/>
      <c r="F13" s="25">
        <f t="shared" si="0"/>
        <v>0</v>
      </c>
      <c r="G13" s="27"/>
      <c r="H13" s="33"/>
      <c r="I13" s="33"/>
      <c r="J13" s="33"/>
    </row>
    <row r="14" spans="1:17" ht="61.5" customHeight="1" x14ac:dyDescent="0.2">
      <c r="A14" s="26">
        <v>8</v>
      </c>
      <c r="B14" s="22"/>
      <c r="C14" s="21"/>
      <c r="D14" s="23"/>
      <c r="E14" s="24"/>
      <c r="F14" s="25">
        <f t="shared" si="0"/>
        <v>0</v>
      </c>
      <c r="G14" s="27"/>
      <c r="H14" s="33"/>
      <c r="I14" s="33"/>
      <c r="J14" s="33"/>
    </row>
    <row r="15" spans="1:17" ht="61.5" customHeight="1" x14ac:dyDescent="0.2">
      <c r="A15" s="26">
        <v>9</v>
      </c>
      <c r="B15" s="22"/>
      <c r="C15" s="21"/>
      <c r="D15" s="23"/>
      <c r="E15" s="24"/>
      <c r="F15" s="25">
        <f t="shared" si="0"/>
        <v>0</v>
      </c>
      <c r="G15" s="27"/>
      <c r="H15" s="33"/>
      <c r="I15" s="33"/>
      <c r="J15" s="33"/>
    </row>
    <row r="16" spans="1:17" ht="61.5" customHeight="1" x14ac:dyDescent="0.2">
      <c r="A16" s="26">
        <v>10</v>
      </c>
      <c r="B16" s="22"/>
      <c r="C16" s="21"/>
      <c r="D16" s="23"/>
      <c r="E16" s="24"/>
      <c r="F16" s="25">
        <f t="shared" si="0"/>
        <v>0</v>
      </c>
      <c r="G16" s="27"/>
      <c r="H16" s="33"/>
      <c r="I16" s="33"/>
      <c r="J16" s="33"/>
    </row>
    <row r="17" spans="1:10" ht="61.5" customHeight="1" x14ac:dyDescent="0.2">
      <c r="A17" s="26">
        <v>11</v>
      </c>
      <c r="B17" s="22"/>
      <c r="C17" s="21"/>
      <c r="D17" s="23"/>
      <c r="E17" s="24"/>
      <c r="F17" s="25">
        <f t="shared" si="0"/>
        <v>0</v>
      </c>
      <c r="G17" s="27"/>
      <c r="H17" s="33"/>
      <c r="I17" s="33"/>
      <c r="J17" s="33"/>
    </row>
    <row r="18" spans="1:10" ht="61.5" customHeight="1" x14ac:dyDescent="0.2">
      <c r="A18" s="26">
        <v>12</v>
      </c>
      <c r="B18" s="22"/>
      <c r="C18" s="21"/>
      <c r="D18" s="23"/>
      <c r="E18" s="24"/>
      <c r="F18" s="25">
        <f t="shared" si="0"/>
        <v>0</v>
      </c>
      <c r="G18" s="27"/>
      <c r="H18" s="33"/>
      <c r="I18" s="33"/>
      <c r="J18" s="33"/>
    </row>
    <row r="19" spans="1:10" ht="61.5" customHeight="1" x14ac:dyDescent="0.2">
      <c r="A19" s="26">
        <v>13</v>
      </c>
      <c r="B19" s="22"/>
      <c r="C19" s="21"/>
      <c r="D19" s="23"/>
      <c r="E19" s="24"/>
      <c r="F19" s="25">
        <f t="shared" si="0"/>
        <v>0</v>
      </c>
      <c r="G19" s="27"/>
      <c r="H19" s="33"/>
      <c r="I19" s="33"/>
      <c r="J19" s="33"/>
    </row>
    <row r="20" spans="1:10" ht="61.5" customHeight="1" x14ac:dyDescent="0.2">
      <c r="A20" s="26">
        <v>14</v>
      </c>
      <c r="B20" s="22"/>
      <c r="C20" s="21"/>
      <c r="D20" s="23"/>
      <c r="E20" s="24"/>
      <c r="F20" s="25">
        <f t="shared" si="0"/>
        <v>0</v>
      </c>
      <c r="G20" s="27"/>
      <c r="H20" s="33"/>
      <c r="I20" s="33"/>
      <c r="J20" s="33"/>
    </row>
    <row r="21" spans="1:10" ht="61.5" customHeight="1" x14ac:dyDescent="0.2">
      <c r="A21" s="26">
        <v>15</v>
      </c>
      <c r="B21" s="22"/>
      <c r="C21" s="21"/>
      <c r="D21" s="23"/>
      <c r="E21" s="24"/>
      <c r="F21" s="25">
        <f t="shared" si="0"/>
        <v>0</v>
      </c>
      <c r="G21" s="27"/>
      <c r="H21" s="33"/>
      <c r="I21" s="33"/>
      <c r="J21" s="33"/>
    </row>
    <row r="22" spans="1:10" ht="61.5" customHeight="1" x14ac:dyDescent="0.2">
      <c r="A22" s="26">
        <v>16</v>
      </c>
      <c r="B22" s="22"/>
      <c r="C22" s="21"/>
      <c r="D22" s="23"/>
      <c r="E22" s="24"/>
      <c r="F22" s="25">
        <f t="shared" si="0"/>
        <v>0</v>
      </c>
      <c r="G22" s="27"/>
      <c r="H22" s="33"/>
      <c r="I22" s="33"/>
      <c r="J22" s="33"/>
    </row>
    <row r="23" spans="1:10" ht="61.5" customHeight="1" x14ac:dyDescent="0.2">
      <c r="A23" s="26">
        <v>17</v>
      </c>
      <c r="B23" s="22"/>
      <c r="C23" s="21"/>
      <c r="D23" s="23"/>
      <c r="E23" s="24"/>
      <c r="F23" s="25">
        <f t="shared" si="0"/>
        <v>0</v>
      </c>
      <c r="G23" s="27"/>
      <c r="H23" s="33"/>
      <c r="I23" s="33"/>
      <c r="J23" s="33"/>
    </row>
    <row r="24" spans="1:10" ht="61.5" customHeight="1" x14ac:dyDescent="0.2">
      <c r="A24" s="26">
        <v>18</v>
      </c>
      <c r="B24" s="22"/>
      <c r="C24" s="21"/>
      <c r="D24" s="23"/>
      <c r="E24" s="24"/>
      <c r="F24" s="25">
        <f t="shared" si="0"/>
        <v>0</v>
      </c>
      <c r="G24" s="27"/>
      <c r="H24" s="33"/>
      <c r="I24" s="33"/>
      <c r="J24" s="33"/>
    </row>
    <row r="25" spans="1:10" ht="61.5" customHeight="1" x14ac:dyDescent="0.2">
      <c r="A25" s="26">
        <v>19</v>
      </c>
      <c r="B25" s="22"/>
      <c r="C25" s="21"/>
      <c r="D25" s="23"/>
      <c r="E25" s="24"/>
      <c r="F25" s="25">
        <f t="shared" si="0"/>
        <v>0</v>
      </c>
      <c r="G25" s="27"/>
      <c r="H25" s="33"/>
      <c r="I25" s="33"/>
      <c r="J25" s="33"/>
    </row>
    <row r="26" spans="1:10" ht="61.5" customHeight="1" x14ac:dyDescent="0.2">
      <c r="A26" s="26">
        <v>20</v>
      </c>
      <c r="B26" s="22"/>
      <c r="C26" s="21"/>
      <c r="D26" s="23"/>
      <c r="E26" s="24"/>
      <c r="F26" s="25">
        <f t="shared" si="0"/>
        <v>0</v>
      </c>
      <c r="G26" s="27"/>
      <c r="H26" s="33"/>
      <c r="I26" s="33"/>
      <c r="J26" s="33"/>
    </row>
    <row r="27" spans="1:10" ht="61.5" customHeight="1" x14ac:dyDescent="0.2">
      <c r="A27" s="26">
        <v>21</v>
      </c>
      <c r="B27" s="22"/>
      <c r="C27" s="21"/>
      <c r="D27" s="23"/>
      <c r="E27" s="24"/>
      <c r="F27" s="25">
        <f t="shared" si="0"/>
        <v>0</v>
      </c>
      <c r="G27" s="27"/>
      <c r="H27" s="33"/>
      <c r="I27" s="33"/>
      <c r="J27" s="33"/>
    </row>
    <row r="28" spans="1:10" ht="61.5" customHeight="1" x14ac:dyDescent="0.2">
      <c r="A28" s="26">
        <v>22</v>
      </c>
      <c r="B28" s="22"/>
      <c r="C28" s="21"/>
      <c r="D28" s="23"/>
      <c r="E28" s="24"/>
      <c r="F28" s="25">
        <f t="shared" si="0"/>
        <v>0</v>
      </c>
      <c r="G28" s="27"/>
      <c r="H28" s="33"/>
      <c r="I28" s="33"/>
      <c r="J28" s="33"/>
    </row>
    <row r="29" spans="1:10" ht="61.5" customHeight="1" x14ac:dyDescent="0.2">
      <c r="A29" s="26">
        <v>23</v>
      </c>
      <c r="B29" s="22"/>
      <c r="C29" s="21"/>
      <c r="D29" s="23"/>
      <c r="E29" s="24"/>
      <c r="F29" s="25">
        <f t="shared" si="0"/>
        <v>0</v>
      </c>
      <c r="G29" s="27"/>
      <c r="H29" s="33"/>
      <c r="I29" s="33"/>
      <c r="J29" s="33"/>
    </row>
    <row r="30" spans="1:10" ht="61.5" customHeight="1" x14ac:dyDescent="0.2">
      <c r="A30" s="26">
        <v>24</v>
      </c>
      <c r="B30" s="22"/>
      <c r="C30" s="21"/>
      <c r="D30" s="23"/>
      <c r="E30" s="24"/>
      <c r="F30" s="25">
        <f t="shared" si="0"/>
        <v>0</v>
      </c>
      <c r="G30" s="27"/>
      <c r="H30" s="33"/>
      <c r="I30" s="33"/>
      <c r="J30" s="33"/>
    </row>
    <row r="31" spans="1:10" ht="61.5" customHeight="1" x14ac:dyDescent="0.2">
      <c r="A31" s="26">
        <v>25</v>
      </c>
      <c r="B31" s="22"/>
      <c r="C31" s="21"/>
      <c r="D31" s="23"/>
      <c r="E31" s="24"/>
      <c r="F31" s="25">
        <f t="shared" ref="F31:F36" si="1">+ROUND(C31*E31,2)</f>
        <v>0</v>
      </c>
      <c r="G31" s="27"/>
      <c r="H31" s="33"/>
      <c r="I31" s="33"/>
      <c r="J31" s="33"/>
    </row>
    <row r="32" spans="1:10" ht="61.5" customHeight="1" x14ac:dyDescent="0.2">
      <c r="A32" s="26">
        <v>26</v>
      </c>
      <c r="B32" s="22"/>
      <c r="C32" s="21"/>
      <c r="D32" s="23"/>
      <c r="E32" s="24"/>
      <c r="F32" s="25">
        <f t="shared" si="1"/>
        <v>0</v>
      </c>
      <c r="G32" s="27"/>
      <c r="H32" s="33"/>
      <c r="I32" s="33"/>
      <c r="J32" s="33"/>
    </row>
    <row r="33" spans="1:10" ht="61.5" customHeight="1" x14ac:dyDescent="0.2">
      <c r="A33" s="26">
        <v>27</v>
      </c>
      <c r="B33" s="22"/>
      <c r="C33" s="21"/>
      <c r="D33" s="23"/>
      <c r="E33" s="24"/>
      <c r="F33" s="25">
        <f t="shared" si="1"/>
        <v>0</v>
      </c>
      <c r="G33" s="27"/>
      <c r="H33" s="33"/>
      <c r="I33" s="33"/>
      <c r="J33" s="33"/>
    </row>
    <row r="34" spans="1:10" ht="61.5" customHeight="1" x14ac:dyDescent="0.2">
      <c r="A34" s="26">
        <v>28</v>
      </c>
      <c r="B34" s="22"/>
      <c r="C34" s="21"/>
      <c r="D34" s="23"/>
      <c r="E34" s="24"/>
      <c r="F34" s="25">
        <f t="shared" si="1"/>
        <v>0</v>
      </c>
      <c r="G34" s="27"/>
      <c r="H34" s="33"/>
      <c r="I34" s="33"/>
      <c r="J34" s="33"/>
    </row>
    <row r="35" spans="1:10" ht="61.5" customHeight="1" x14ac:dyDescent="0.2">
      <c r="A35" s="26">
        <v>29</v>
      </c>
      <c r="B35" s="22"/>
      <c r="C35" s="21"/>
      <c r="D35" s="23"/>
      <c r="E35" s="24"/>
      <c r="F35" s="25">
        <f t="shared" si="1"/>
        <v>0</v>
      </c>
      <c r="G35" s="27"/>
      <c r="H35" s="33"/>
      <c r="I35" s="33"/>
      <c r="J35" s="33"/>
    </row>
    <row r="36" spans="1:10" ht="61.5" customHeight="1" x14ac:dyDescent="0.2">
      <c r="A36" s="26">
        <v>30</v>
      </c>
      <c r="B36" s="22"/>
      <c r="C36" s="21"/>
      <c r="D36" s="23"/>
      <c r="E36" s="24"/>
      <c r="F36" s="25">
        <f t="shared" si="1"/>
        <v>0</v>
      </c>
      <c r="G36" s="27"/>
      <c r="H36" s="33"/>
      <c r="I36" s="33"/>
      <c r="J36" s="33"/>
    </row>
  </sheetData>
  <sheetProtection algorithmName="SHA-512" hashValue="HgXqULWPfnri29NYqKxa1X5YC7G8fRNfnRz4M8L81EZX3gGBOUyUEbIVeLNxVe62b79kd3813qzAQBf0OlJmkw==" saltValue="y3EkDEx+zK2kLUpGLGhxcw==" spinCount="100000" sheet="1" objects="1" scenarios="1"/>
  <mergeCells count="9">
    <mergeCell ref="A3:F3"/>
    <mergeCell ref="B4:B6"/>
    <mergeCell ref="A1:C1"/>
    <mergeCell ref="D2:E2"/>
    <mergeCell ref="A4:A6"/>
    <mergeCell ref="C4:C6"/>
    <mergeCell ref="D4:D6"/>
    <mergeCell ref="E4:E6"/>
    <mergeCell ref="F4:F6"/>
  </mergeCells>
  <dataValidations count="2">
    <dataValidation type="custom" allowBlank="1" showInputMessage="1" showErrorMessage="1" errorTitle="Errore!" error="Non è ammessa l'indicazione di un prezzo:_x000a_- negativo_x000a_- pari a Zero_x000a_- con un numero di cifre decimali maggiori di 2_x000a_" sqref="C7:C36">
      <formula1>AND(C7&gt;0,LEN(TEXT(C7-INT(C7),"0,00#"))&lt;5)</formula1>
    </dataValidation>
    <dataValidation type="whole" operator="greaterThan" allowBlank="1" showInputMessage="1" showErrorMessage="1" errorTitle="Errore" error="Non è ammessa l'indicazione di un valore pari a zero o negativo" sqref="E7:E36">
      <formula1>0</formula1>
    </dataValidation>
  </dataValidations>
  <pageMargins left="0.70866141732283472" right="0.70866141732283472" top="0.74803149606299213" bottom="0.74803149606299213" header="0.31496062992125984" footer="0.31496062992125984"/>
  <pageSetup paperSize="9" scale="41" orientation="portrait" verticalDpi="0"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85" zoomScaleNormal="85" workbookViewId="0">
      <pane ySplit="6" topLeftCell="A7" activePane="bottomLeft" state="frozen"/>
      <selection pane="bottomLeft" activeCell="F2" sqref="F2"/>
    </sheetView>
  </sheetViews>
  <sheetFormatPr defaultRowHeight="14.25" x14ac:dyDescent="0.2"/>
  <cols>
    <col min="1" max="1" width="5.7109375" style="32" customWidth="1"/>
    <col min="2" max="2" width="48.140625" style="32" customWidth="1"/>
    <col min="3" max="3" width="24.140625" style="32" customWidth="1"/>
    <col min="4" max="4" width="30.140625" style="32" customWidth="1"/>
    <col min="5" max="5" width="32.28515625" style="32" customWidth="1"/>
    <col min="6" max="6" width="28.28515625" style="32" customWidth="1"/>
    <col min="7" max="7" width="44" style="32" customWidth="1"/>
    <col min="8" max="10" width="9.140625" style="32"/>
    <col min="11" max="11" width="11.28515625" style="32" bestFit="1" customWidth="1"/>
    <col min="12" max="16384" width="9.140625" style="32"/>
  </cols>
  <sheetData>
    <row r="1" spans="1:17" ht="21.75" customHeight="1" x14ac:dyDescent="0.25">
      <c r="A1" s="51" t="s">
        <v>20</v>
      </c>
      <c r="B1" s="51"/>
      <c r="C1" s="51"/>
    </row>
    <row r="2" spans="1:17" ht="42" customHeight="1" x14ac:dyDescent="0.2">
      <c r="D2" s="52" t="s">
        <v>22</v>
      </c>
      <c r="E2" s="52"/>
      <c r="F2" s="25" t="e">
        <f>+ROUND(AVERAGEIF(F7:F36,"&lt;&gt;0"),2)</f>
        <v>#DIV/0!</v>
      </c>
    </row>
    <row r="3" spans="1:17" x14ac:dyDescent="0.2">
      <c r="A3" s="49" t="s">
        <v>0</v>
      </c>
      <c r="B3" s="49"/>
      <c r="C3" s="49"/>
      <c r="D3" s="49"/>
      <c r="E3" s="49"/>
      <c r="F3" s="49"/>
    </row>
    <row r="4" spans="1:17" x14ac:dyDescent="0.2">
      <c r="A4" s="50" t="s">
        <v>14</v>
      </c>
      <c r="B4" s="50" t="s">
        <v>21</v>
      </c>
      <c r="C4" s="50" t="s">
        <v>15</v>
      </c>
      <c r="D4" s="50" t="s">
        <v>11</v>
      </c>
      <c r="E4" s="50" t="s">
        <v>16</v>
      </c>
      <c r="F4" s="50" t="s">
        <v>17</v>
      </c>
    </row>
    <row r="5" spans="1:17" x14ac:dyDescent="0.2">
      <c r="A5" s="50"/>
      <c r="B5" s="50"/>
      <c r="C5" s="50"/>
      <c r="D5" s="50"/>
      <c r="E5" s="50"/>
      <c r="F5" s="50"/>
    </row>
    <row r="6" spans="1:17" ht="67.5" customHeight="1" x14ac:dyDescent="0.2">
      <c r="A6" s="50"/>
      <c r="B6" s="50"/>
      <c r="C6" s="50"/>
      <c r="D6" s="50"/>
      <c r="E6" s="50"/>
      <c r="F6" s="50"/>
    </row>
    <row r="7" spans="1:17" ht="61.5" customHeight="1" x14ac:dyDescent="0.2">
      <c r="A7" s="26">
        <v>1</v>
      </c>
      <c r="B7" s="22"/>
      <c r="C7" s="21"/>
      <c r="D7" s="23"/>
      <c r="E7" s="24"/>
      <c r="F7" s="25">
        <f>+ROUND(C7*E7,2)</f>
        <v>0</v>
      </c>
      <c r="G7" s="27"/>
      <c r="H7" s="33"/>
      <c r="I7" s="33"/>
      <c r="J7" s="33"/>
      <c r="K7" s="33"/>
      <c r="L7" s="33"/>
      <c r="M7" s="33"/>
      <c r="N7" s="33"/>
      <c r="O7" s="33"/>
      <c r="P7" s="33"/>
      <c r="Q7" s="33"/>
    </row>
    <row r="8" spans="1:17" ht="61.5" customHeight="1" x14ac:dyDescent="0.2">
      <c r="A8" s="26">
        <v>2</v>
      </c>
      <c r="B8" s="22"/>
      <c r="C8" s="21"/>
      <c r="D8" s="23"/>
      <c r="E8" s="24"/>
      <c r="F8" s="25">
        <f t="shared" ref="F8:F36" si="0">+ROUND(C8*E8,2)</f>
        <v>0</v>
      </c>
      <c r="G8" s="27"/>
      <c r="H8" s="33"/>
      <c r="I8" s="33"/>
      <c r="J8" s="33"/>
    </row>
    <row r="9" spans="1:17" ht="61.5" customHeight="1" x14ac:dyDescent="0.2">
      <c r="A9" s="26">
        <v>3</v>
      </c>
      <c r="B9" s="22"/>
      <c r="C9" s="21"/>
      <c r="D9" s="23"/>
      <c r="E9" s="24"/>
      <c r="F9" s="25">
        <f t="shared" si="0"/>
        <v>0</v>
      </c>
      <c r="G9" s="27"/>
      <c r="H9" s="33"/>
      <c r="I9" s="33"/>
      <c r="J9" s="33"/>
    </row>
    <row r="10" spans="1:17" ht="61.5" customHeight="1" x14ac:dyDescent="0.2">
      <c r="A10" s="26">
        <v>4</v>
      </c>
      <c r="B10" s="22"/>
      <c r="C10" s="21"/>
      <c r="D10" s="23"/>
      <c r="E10" s="24"/>
      <c r="F10" s="25">
        <f t="shared" si="0"/>
        <v>0</v>
      </c>
      <c r="G10" s="27"/>
      <c r="H10" s="33"/>
      <c r="I10" s="33"/>
      <c r="J10" s="33"/>
    </row>
    <row r="11" spans="1:17" ht="61.5" customHeight="1" x14ac:dyDescent="0.2">
      <c r="A11" s="26">
        <v>5</v>
      </c>
      <c r="B11" s="22"/>
      <c r="C11" s="21"/>
      <c r="D11" s="23"/>
      <c r="E11" s="24"/>
      <c r="F11" s="25">
        <f t="shared" si="0"/>
        <v>0</v>
      </c>
      <c r="G11" s="27"/>
      <c r="H11" s="33"/>
      <c r="I11" s="33"/>
      <c r="J11" s="33"/>
    </row>
    <row r="12" spans="1:17" ht="61.5" customHeight="1" x14ac:dyDescent="0.2">
      <c r="A12" s="26">
        <v>6</v>
      </c>
      <c r="B12" s="22"/>
      <c r="C12" s="21"/>
      <c r="D12" s="23"/>
      <c r="E12" s="24"/>
      <c r="F12" s="25">
        <f t="shared" si="0"/>
        <v>0</v>
      </c>
      <c r="G12" s="27"/>
      <c r="H12" s="33"/>
      <c r="I12" s="33"/>
      <c r="J12" s="33"/>
    </row>
    <row r="13" spans="1:17" ht="61.5" customHeight="1" x14ac:dyDescent="0.2">
      <c r="A13" s="26">
        <v>7</v>
      </c>
      <c r="B13" s="22"/>
      <c r="C13" s="21"/>
      <c r="D13" s="23"/>
      <c r="E13" s="24"/>
      <c r="F13" s="25">
        <f t="shared" si="0"/>
        <v>0</v>
      </c>
      <c r="G13" s="27"/>
      <c r="H13" s="33"/>
      <c r="I13" s="33"/>
      <c r="J13" s="33"/>
    </row>
    <row r="14" spans="1:17" ht="61.5" customHeight="1" x14ac:dyDescent="0.2">
      <c r="A14" s="26">
        <v>8</v>
      </c>
      <c r="B14" s="22"/>
      <c r="C14" s="21"/>
      <c r="D14" s="23"/>
      <c r="E14" s="24"/>
      <c r="F14" s="25">
        <f t="shared" si="0"/>
        <v>0</v>
      </c>
      <c r="G14" s="27"/>
      <c r="H14" s="33"/>
      <c r="I14" s="33"/>
      <c r="J14" s="33"/>
    </row>
    <row r="15" spans="1:17" ht="61.5" customHeight="1" x14ac:dyDescent="0.2">
      <c r="A15" s="26">
        <v>9</v>
      </c>
      <c r="B15" s="22"/>
      <c r="C15" s="21"/>
      <c r="D15" s="23"/>
      <c r="E15" s="24"/>
      <c r="F15" s="25">
        <f t="shared" si="0"/>
        <v>0</v>
      </c>
      <c r="G15" s="27"/>
      <c r="H15" s="33"/>
      <c r="I15" s="33"/>
      <c r="J15" s="33"/>
    </row>
    <row r="16" spans="1:17" ht="61.5" customHeight="1" x14ac:dyDescent="0.2">
      <c r="A16" s="26">
        <v>10</v>
      </c>
      <c r="B16" s="22"/>
      <c r="C16" s="21"/>
      <c r="D16" s="23"/>
      <c r="E16" s="24"/>
      <c r="F16" s="25">
        <f t="shared" si="0"/>
        <v>0</v>
      </c>
      <c r="G16" s="27"/>
      <c r="H16" s="33"/>
      <c r="I16" s="33"/>
      <c r="J16" s="33"/>
    </row>
    <row r="17" spans="1:10" ht="61.5" customHeight="1" x14ac:dyDescent="0.2">
      <c r="A17" s="26">
        <v>11</v>
      </c>
      <c r="B17" s="22"/>
      <c r="C17" s="21"/>
      <c r="D17" s="23"/>
      <c r="E17" s="24"/>
      <c r="F17" s="25">
        <f t="shared" si="0"/>
        <v>0</v>
      </c>
      <c r="G17" s="27"/>
      <c r="H17" s="33"/>
      <c r="I17" s="33"/>
      <c r="J17" s="33"/>
    </row>
    <row r="18" spans="1:10" ht="61.5" customHeight="1" x14ac:dyDescent="0.2">
      <c r="A18" s="26">
        <v>12</v>
      </c>
      <c r="B18" s="22"/>
      <c r="C18" s="21"/>
      <c r="D18" s="23"/>
      <c r="E18" s="24"/>
      <c r="F18" s="25">
        <f t="shared" si="0"/>
        <v>0</v>
      </c>
      <c r="G18" s="27"/>
      <c r="H18" s="33"/>
      <c r="I18" s="33"/>
      <c r="J18" s="33"/>
    </row>
    <row r="19" spans="1:10" ht="61.5" customHeight="1" x14ac:dyDescent="0.2">
      <c r="A19" s="26">
        <v>13</v>
      </c>
      <c r="B19" s="22"/>
      <c r="C19" s="21"/>
      <c r="D19" s="23"/>
      <c r="E19" s="24"/>
      <c r="F19" s="25">
        <f t="shared" si="0"/>
        <v>0</v>
      </c>
      <c r="G19" s="27"/>
      <c r="H19" s="33"/>
      <c r="I19" s="33"/>
      <c r="J19" s="33"/>
    </row>
    <row r="20" spans="1:10" ht="61.5" customHeight="1" x14ac:dyDescent="0.2">
      <c r="A20" s="26">
        <v>14</v>
      </c>
      <c r="B20" s="22"/>
      <c r="C20" s="21"/>
      <c r="D20" s="23"/>
      <c r="E20" s="24"/>
      <c r="F20" s="25">
        <f t="shared" si="0"/>
        <v>0</v>
      </c>
      <c r="G20" s="27"/>
      <c r="H20" s="33"/>
      <c r="I20" s="33"/>
      <c r="J20" s="33"/>
    </row>
    <row r="21" spans="1:10" ht="61.5" customHeight="1" x14ac:dyDescent="0.2">
      <c r="A21" s="26">
        <v>15</v>
      </c>
      <c r="B21" s="22"/>
      <c r="C21" s="21"/>
      <c r="D21" s="23"/>
      <c r="E21" s="24"/>
      <c r="F21" s="25">
        <f t="shared" si="0"/>
        <v>0</v>
      </c>
      <c r="G21" s="27"/>
      <c r="H21" s="33"/>
      <c r="I21" s="33"/>
      <c r="J21" s="33"/>
    </row>
    <row r="22" spans="1:10" ht="61.5" customHeight="1" x14ac:dyDescent="0.2">
      <c r="A22" s="26">
        <v>16</v>
      </c>
      <c r="B22" s="22"/>
      <c r="C22" s="21"/>
      <c r="D22" s="23"/>
      <c r="E22" s="24"/>
      <c r="F22" s="25">
        <f t="shared" si="0"/>
        <v>0</v>
      </c>
      <c r="G22" s="27"/>
      <c r="H22" s="33"/>
      <c r="I22" s="33"/>
      <c r="J22" s="33"/>
    </row>
    <row r="23" spans="1:10" ht="61.5" customHeight="1" x14ac:dyDescent="0.2">
      <c r="A23" s="26">
        <v>17</v>
      </c>
      <c r="B23" s="22"/>
      <c r="C23" s="21"/>
      <c r="D23" s="23"/>
      <c r="E23" s="24"/>
      <c r="F23" s="25">
        <f t="shared" si="0"/>
        <v>0</v>
      </c>
      <c r="G23" s="27"/>
      <c r="H23" s="33"/>
      <c r="I23" s="33"/>
      <c r="J23" s="33"/>
    </row>
    <row r="24" spans="1:10" ht="61.5" customHeight="1" x14ac:dyDescent="0.2">
      <c r="A24" s="26">
        <v>18</v>
      </c>
      <c r="B24" s="22"/>
      <c r="C24" s="21"/>
      <c r="D24" s="23"/>
      <c r="E24" s="24"/>
      <c r="F24" s="25">
        <f t="shared" si="0"/>
        <v>0</v>
      </c>
      <c r="G24" s="27"/>
      <c r="H24" s="33"/>
      <c r="I24" s="33"/>
      <c r="J24" s="33"/>
    </row>
    <row r="25" spans="1:10" ht="61.5" customHeight="1" x14ac:dyDescent="0.2">
      <c r="A25" s="26">
        <v>19</v>
      </c>
      <c r="B25" s="22"/>
      <c r="C25" s="21"/>
      <c r="D25" s="23"/>
      <c r="E25" s="24"/>
      <c r="F25" s="25">
        <f t="shared" si="0"/>
        <v>0</v>
      </c>
      <c r="G25" s="27"/>
      <c r="H25" s="33"/>
      <c r="I25" s="33"/>
      <c r="J25" s="33"/>
    </row>
    <row r="26" spans="1:10" ht="61.5" customHeight="1" x14ac:dyDescent="0.2">
      <c r="A26" s="26">
        <v>20</v>
      </c>
      <c r="B26" s="22"/>
      <c r="C26" s="21"/>
      <c r="D26" s="23"/>
      <c r="E26" s="24"/>
      <c r="F26" s="25">
        <f t="shared" si="0"/>
        <v>0</v>
      </c>
      <c r="G26" s="27"/>
      <c r="H26" s="33"/>
      <c r="I26" s="33"/>
      <c r="J26" s="33"/>
    </row>
    <row r="27" spans="1:10" ht="61.5" customHeight="1" x14ac:dyDescent="0.2">
      <c r="A27" s="26">
        <v>21</v>
      </c>
      <c r="B27" s="22"/>
      <c r="C27" s="21"/>
      <c r="D27" s="23"/>
      <c r="E27" s="24"/>
      <c r="F27" s="25">
        <f t="shared" si="0"/>
        <v>0</v>
      </c>
      <c r="G27" s="27"/>
      <c r="H27" s="33"/>
      <c r="I27" s="33"/>
      <c r="J27" s="33"/>
    </row>
    <row r="28" spans="1:10" ht="61.5" customHeight="1" x14ac:dyDescent="0.2">
      <c r="A28" s="26">
        <v>22</v>
      </c>
      <c r="B28" s="22"/>
      <c r="C28" s="21"/>
      <c r="D28" s="23"/>
      <c r="E28" s="24"/>
      <c r="F28" s="25">
        <f t="shared" si="0"/>
        <v>0</v>
      </c>
      <c r="G28" s="27"/>
      <c r="H28" s="33"/>
      <c r="I28" s="33"/>
      <c r="J28" s="33"/>
    </row>
    <row r="29" spans="1:10" ht="61.5" customHeight="1" x14ac:dyDescent="0.2">
      <c r="A29" s="26">
        <v>23</v>
      </c>
      <c r="B29" s="22"/>
      <c r="C29" s="21"/>
      <c r="D29" s="23"/>
      <c r="E29" s="24"/>
      <c r="F29" s="25">
        <f t="shared" si="0"/>
        <v>0</v>
      </c>
      <c r="G29" s="27"/>
      <c r="H29" s="33"/>
      <c r="I29" s="33"/>
      <c r="J29" s="33"/>
    </row>
    <row r="30" spans="1:10" ht="61.5" customHeight="1" x14ac:dyDescent="0.2">
      <c r="A30" s="26">
        <v>24</v>
      </c>
      <c r="B30" s="22"/>
      <c r="C30" s="21"/>
      <c r="D30" s="23"/>
      <c r="E30" s="24"/>
      <c r="F30" s="25">
        <f t="shared" si="0"/>
        <v>0</v>
      </c>
      <c r="G30" s="27"/>
      <c r="H30" s="33"/>
      <c r="I30" s="33"/>
      <c r="J30" s="33"/>
    </row>
    <row r="31" spans="1:10" ht="61.5" customHeight="1" x14ac:dyDescent="0.2">
      <c r="A31" s="26">
        <v>25</v>
      </c>
      <c r="B31" s="22"/>
      <c r="C31" s="21"/>
      <c r="D31" s="23"/>
      <c r="E31" s="24"/>
      <c r="F31" s="25">
        <f t="shared" si="0"/>
        <v>0</v>
      </c>
      <c r="G31" s="27"/>
      <c r="H31" s="33"/>
      <c r="I31" s="33"/>
      <c r="J31" s="33"/>
    </row>
    <row r="32" spans="1:10" ht="61.5" customHeight="1" x14ac:dyDescent="0.2">
      <c r="A32" s="26">
        <v>26</v>
      </c>
      <c r="B32" s="22"/>
      <c r="C32" s="21"/>
      <c r="D32" s="23"/>
      <c r="E32" s="24"/>
      <c r="F32" s="25">
        <f t="shared" si="0"/>
        <v>0</v>
      </c>
      <c r="G32" s="27"/>
      <c r="H32" s="33"/>
      <c r="I32" s="33"/>
      <c r="J32" s="33"/>
    </row>
    <row r="33" spans="1:10" ht="61.5" customHeight="1" x14ac:dyDescent="0.2">
      <c r="A33" s="26">
        <v>27</v>
      </c>
      <c r="B33" s="22"/>
      <c r="C33" s="21"/>
      <c r="D33" s="23"/>
      <c r="E33" s="24"/>
      <c r="F33" s="25">
        <f t="shared" si="0"/>
        <v>0</v>
      </c>
      <c r="G33" s="27"/>
      <c r="H33" s="33"/>
      <c r="I33" s="33"/>
      <c r="J33" s="33"/>
    </row>
    <row r="34" spans="1:10" ht="61.5" customHeight="1" x14ac:dyDescent="0.2">
      <c r="A34" s="26">
        <v>28</v>
      </c>
      <c r="B34" s="22"/>
      <c r="C34" s="21"/>
      <c r="D34" s="23"/>
      <c r="E34" s="24"/>
      <c r="F34" s="25">
        <f t="shared" si="0"/>
        <v>0</v>
      </c>
      <c r="G34" s="27"/>
      <c r="H34" s="33"/>
      <c r="I34" s="33"/>
      <c r="J34" s="33"/>
    </row>
    <row r="35" spans="1:10" ht="61.5" customHeight="1" x14ac:dyDescent="0.2">
      <c r="A35" s="26">
        <v>29</v>
      </c>
      <c r="B35" s="22"/>
      <c r="C35" s="21"/>
      <c r="D35" s="23"/>
      <c r="E35" s="24"/>
      <c r="F35" s="25">
        <f t="shared" si="0"/>
        <v>0</v>
      </c>
      <c r="G35" s="27"/>
      <c r="H35" s="33"/>
      <c r="I35" s="33"/>
      <c r="J35" s="33"/>
    </row>
    <row r="36" spans="1:10" ht="61.5" customHeight="1" x14ac:dyDescent="0.2">
      <c r="A36" s="26">
        <v>30</v>
      </c>
      <c r="B36" s="22"/>
      <c r="C36" s="21"/>
      <c r="D36" s="23"/>
      <c r="E36" s="24"/>
      <c r="F36" s="25">
        <f t="shared" si="0"/>
        <v>0</v>
      </c>
      <c r="G36" s="27"/>
      <c r="H36" s="33"/>
      <c r="I36" s="33"/>
      <c r="J36" s="33"/>
    </row>
  </sheetData>
  <sheetProtection algorithmName="SHA-512" hashValue="DQx1Kimn4ozkF4XsMDQ2KyElnU1ZZo0TugjopUDBQ/mA2L5KQyvktEywJdvDJTCGS2MmjFmXL9855unHlO0g3w==" saltValue="wxoyVesEggUK/DNKOlxfnQ==" spinCount="100000" sheet="1" objects="1" scenarios="1"/>
  <mergeCells count="9">
    <mergeCell ref="A4:A6"/>
    <mergeCell ref="B4:B6"/>
    <mergeCell ref="C4:C6"/>
    <mergeCell ref="D4:D6"/>
    <mergeCell ref="A1:C1"/>
    <mergeCell ref="D2:E2"/>
    <mergeCell ref="A3:F3"/>
    <mergeCell ref="E4:E6"/>
    <mergeCell ref="F4:F6"/>
  </mergeCells>
  <dataValidations count="2">
    <dataValidation type="whole" operator="greaterThan" allowBlank="1" showInputMessage="1" showErrorMessage="1" errorTitle="Errore" error="Non è ammessa l'indicazione di un valore pari a zero o negativo" sqref="E7:E36">
      <formula1>0</formula1>
    </dataValidation>
    <dataValidation type="custom" allowBlank="1" showInputMessage="1" showErrorMessage="1" errorTitle="Errore!" error="Non è ammessa l'indicazione di un prezzo:_x000a_- negativo_x000a_- pari a Zero_x000a_- con un numero di cifre decimali maggiori di 2_x000a_" sqref="C7:C36">
      <formula1>AND(C7&gt;0,LEN(TEXT(C7-INT(C7),"0,00#"))&lt;5)</formula1>
    </dataValidation>
  </dataValidations>
  <pageMargins left="0.70866141732283472" right="0.70866141732283472" top="0.74803149606299213" bottom="0.74803149606299213" header="0.31496062992125984" footer="0.31496062992125984"/>
  <pageSetup paperSize="9" scale="51" orientation="portrait" verticalDpi="0" r:id="rId1"/>
  <rowBreaks count="1" manualBreakCount="1">
    <brk id="20" max="6" man="1"/>
  </rowBreaks>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B1" zoomScaleNormal="100" workbookViewId="0">
      <pane xSplit="1" ySplit="5" topLeftCell="C6" activePane="bottomRight" state="frozen"/>
      <selection activeCell="B1" sqref="B1"/>
      <selection pane="topRight" activeCell="C1" sqref="C1"/>
      <selection pane="bottomLeft" activeCell="B6" sqref="B6"/>
      <selection pane="bottomRight" activeCell="G2" sqref="G2"/>
    </sheetView>
  </sheetViews>
  <sheetFormatPr defaultRowHeight="14.25" x14ac:dyDescent="0.2"/>
  <cols>
    <col min="1" max="1" width="5.7109375" style="32" hidden="1" customWidth="1"/>
    <col min="2" max="2" width="8.42578125" style="32" customWidth="1"/>
    <col min="3" max="3" width="5.7109375" style="32" customWidth="1"/>
    <col min="4" max="4" width="48.140625" style="32" customWidth="1"/>
    <col min="5" max="5" width="40.42578125" style="32" customWidth="1"/>
    <col min="6" max="6" width="31.85546875" style="32" customWidth="1"/>
    <col min="7" max="7" width="32.42578125" style="32" customWidth="1"/>
    <col min="8" max="8" width="30.28515625" style="32" customWidth="1"/>
    <col min="9" max="9" width="18.5703125" style="33" customWidth="1"/>
    <col min="10" max="10" width="24.7109375" style="33" customWidth="1"/>
    <col min="11" max="11" width="9.140625" style="32"/>
    <col min="12" max="12" width="11.28515625" style="32" bestFit="1" customWidth="1"/>
    <col min="13" max="16384" width="9.140625" style="32"/>
  </cols>
  <sheetData>
    <row r="1" spans="1:18" ht="21.75" customHeight="1" x14ac:dyDescent="0.25">
      <c r="B1" s="51" t="s">
        <v>23</v>
      </c>
      <c r="C1" s="51"/>
      <c r="D1" s="51"/>
      <c r="E1" s="34"/>
      <c r="F1" s="34"/>
    </row>
    <row r="2" spans="1:18" ht="65.25" customHeight="1" x14ac:dyDescent="0.2">
      <c r="E2" s="52" t="s">
        <v>28</v>
      </c>
      <c r="F2" s="52"/>
      <c r="G2" s="25" t="e">
        <f>+ROUND(AVERAGEIF(G6:G45,"&lt;&gt;0"),2)</f>
        <v>#DIV/0!</v>
      </c>
    </row>
    <row r="3" spans="1:18" ht="20.25" customHeight="1" x14ac:dyDescent="0.2">
      <c r="B3" s="65" t="s">
        <v>0</v>
      </c>
      <c r="C3" s="65"/>
      <c r="D3" s="65"/>
      <c r="E3" s="65"/>
      <c r="F3" s="29"/>
      <c r="G3" s="29"/>
    </row>
    <row r="4" spans="1:18" ht="36.75" customHeight="1" x14ac:dyDescent="0.2">
      <c r="A4" s="62"/>
      <c r="B4" s="62" t="s">
        <v>29</v>
      </c>
      <c r="C4" s="62" t="s">
        <v>14</v>
      </c>
      <c r="D4" s="50" t="s">
        <v>24</v>
      </c>
      <c r="E4" s="50" t="s">
        <v>25</v>
      </c>
      <c r="F4" s="50" t="s">
        <v>26</v>
      </c>
      <c r="G4" s="50" t="s">
        <v>27</v>
      </c>
    </row>
    <row r="5" spans="1:18" ht="43.5" customHeight="1" x14ac:dyDescent="0.2">
      <c r="A5" s="63"/>
      <c r="B5" s="63"/>
      <c r="C5" s="64"/>
      <c r="D5" s="50"/>
      <c r="E5" s="50"/>
      <c r="F5" s="50"/>
      <c r="G5" s="50"/>
    </row>
    <row r="6" spans="1:18" ht="29.25" customHeight="1" x14ac:dyDescent="0.2">
      <c r="A6" s="56">
        <v>1</v>
      </c>
      <c r="B6" s="56">
        <v>1</v>
      </c>
      <c r="C6" s="26">
        <v>1</v>
      </c>
      <c r="D6" s="22"/>
      <c r="E6" s="24"/>
      <c r="F6" s="58"/>
      <c r="G6" s="60">
        <f>+ROUND((E6*F6)+(E7*F6),2)</f>
        <v>0</v>
      </c>
      <c r="H6" s="54"/>
      <c r="J6" s="53"/>
      <c r="K6" s="55"/>
      <c r="L6" s="33"/>
      <c r="M6" s="33"/>
      <c r="N6" s="33"/>
      <c r="O6" s="33"/>
      <c r="P6" s="33"/>
      <c r="Q6" s="33"/>
      <c r="R6" s="33"/>
    </row>
    <row r="7" spans="1:18" ht="29.25" customHeight="1" x14ac:dyDescent="0.2">
      <c r="A7" s="57"/>
      <c r="B7" s="57"/>
      <c r="C7" s="26">
        <v>2</v>
      </c>
      <c r="D7" s="22"/>
      <c r="E7" s="24"/>
      <c r="F7" s="59"/>
      <c r="G7" s="61"/>
      <c r="H7" s="54"/>
      <c r="J7" s="53"/>
      <c r="K7" s="55"/>
    </row>
    <row r="8" spans="1:18" ht="29.25" customHeight="1" x14ac:dyDescent="0.2">
      <c r="A8" s="56">
        <v>2</v>
      </c>
      <c r="B8" s="56">
        <v>2</v>
      </c>
      <c r="C8" s="26">
        <v>1</v>
      </c>
      <c r="D8" s="22"/>
      <c r="E8" s="24"/>
      <c r="F8" s="58"/>
      <c r="G8" s="60">
        <f>+ROUND((E8*F8)+(E9*F8),2)</f>
        <v>0</v>
      </c>
      <c r="H8" s="54"/>
      <c r="J8" s="53"/>
      <c r="K8" s="33"/>
      <c r="L8" s="33"/>
      <c r="M8" s="33"/>
      <c r="N8" s="33"/>
      <c r="O8" s="33"/>
      <c r="P8" s="33"/>
      <c r="Q8" s="33"/>
      <c r="R8" s="33"/>
    </row>
    <row r="9" spans="1:18" ht="29.25" customHeight="1" x14ac:dyDescent="0.2">
      <c r="A9" s="57"/>
      <c r="B9" s="57"/>
      <c r="C9" s="26">
        <v>2</v>
      </c>
      <c r="D9" s="22"/>
      <c r="E9" s="24"/>
      <c r="F9" s="59"/>
      <c r="G9" s="61"/>
      <c r="H9" s="54"/>
      <c r="J9" s="53"/>
    </row>
    <row r="10" spans="1:18" ht="29.25" customHeight="1" x14ac:dyDescent="0.2">
      <c r="A10" s="56">
        <v>3</v>
      </c>
      <c r="B10" s="56">
        <v>3</v>
      </c>
      <c r="C10" s="26">
        <v>1</v>
      </c>
      <c r="D10" s="22"/>
      <c r="E10" s="24"/>
      <c r="F10" s="58"/>
      <c r="G10" s="60">
        <f>+ROUND((E10*F10)+(E11*F10),2)</f>
        <v>0</v>
      </c>
      <c r="H10" s="54"/>
      <c r="J10" s="53"/>
      <c r="K10" s="33"/>
      <c r="L10" s="33"/>
      <c r="M10" s="33"/>
      <c r="N10" s="33"/>
      <c r="O10" s="33"/>
      <c r="P10" s="33"/>
      <c r="Q10" s="33"/>
      <c r="R10" s="33"/>
    </row>
    <row r="11" spans="1:18" ht="29.25" customHeight="1" x14ac:dyDescent="0.2">
      <c r="A11" s="57"/>
      <c r="B11" s="57"/>
      <c r="C11" s="26">
        <v>2</v>
      </c>
      <c r="D11" s="22"/>
      <c r="E11" s="24"/>
      <c r="F11" s="59"/>
      <c r="G11" s="61"/>
      <c r="H11" s="54"/>
      <c r="J11" s="53"/>
    </row>
    <row r="12" spans="1:18" ht="29.25" customHeight="1" x14ac:dyDescent="0.2">
      <c r="A12" s="56">
        <v>4</v>
      </c>
      <c r="B12" s="56">
        <v>4</v>
      </c>
      <c r="C12" s="26">
        <v>1</v>
      </c>
      <c r="D12" s="22"/>
      <c r="E12" s="24"/>
      <c r="F12" s="58"/>
      <c r="G12" s="60">
        <f>+ROUND((E12*F12)+(E13*F12),2)</f>
        <v>0</v>
      </c>
      <c r="H12" s="54"/>
      <c r="J12" s="53"/>
      <c r="K12" s="33"/>
      <c r="L12" s="33"/>
      <c r="M12" s="33"/>
      <c r="N12" s="33"/>
      <c r="O12" s="33"/>
      <c r="P12" s="33"/>
      <c r="Q12" s="33"/>
      <c r="R12" s="33"/>
    </row>
    <row r="13" spans="1:18" ht="29.25" customHeight="1" x14ac:dyDescent="0.2">
      <c r="A13" s="57"/>
      <c r="B13" s="57"/>
      <c r="C13" s="26">
        <v>2</v>
      </c>
      <c r="D13" s="22"/>
      <c r="E13" s="24"/>
      <c r="F13" s="59"/>
      <c r="G13" s="61"/>
      <c r="H13" s="54"/>
      <c r="J13" s="53"/>
    </row>
    <row r="14" spans="1:18" ht="29.25" customHeight="1" x14ac:dyDescent="0.2">
      <c r="A14" s="56">
        <v>5</v>
      </c>
      <c r="B14" s="56">
        <v>5</v>
      </c>
      <c r="C14" s="26">
        <v>1</v>
      </c>
      <c r="D14" s="22"/>
      <c r="E14" s="24"/>
      <c r="F14" s="58"/>
      <c r="G14" s="60">
        <f>+ROUND((E14*F14)+(E15*F14),2)</f>
        <v>0</v>
      </c>
      <c r="H14" s="54"/>
      <c r="J14" s="53"/>
      <c r="K14" s="33"/>
      <c r="L14" s="33"/>
      <c r="M14" s="33"/>
      <c r="N14" s="33"/>
      <c r="O14" s="33"/>
      <c r="P14" s="33"/>
      <c r="Q14" s="33"/>
      <c r="R14" s="33"/>
    </row>
    <row r="15" spans="1:18" ht="29.25" customHeight="1" x14ac:dyDescent="0.2">
      <c r="A15" s="57"/>
      <c r="B15" s="57"/>
      <c r="C15" s="26">
        <v>2</v>
      </c>
      <c r="D15" s="22"/>
      <c r="E15" s="24"/>
      <c r="F15" s="59"/>
      <c r="G15" s="61"/>
      <c r="H15" s="54"/>
      <c r="J15" s="53"/>
    </row>
    <row r="16" spans="1:18" ht="29.25" customHeight="1" x14ac:dyDescent="0.2">
      <c r="A16" s="56">
        <v>6</v>
      </c>
      <c r="B16" s="56">
        <v>6</v>
      </c>
      <c r="C16" s="26">
        <v>1</v>
      </c>
      <c r="D16" s="22"/>
      <c r="E16" s="24"/>
      <c r="F16" s="58"/>
      <c r="G16" s="60">
        <f>+ROUND((E16*F16)+(E17*F16),2)</f>
        <v>0</v>
      </c>
      <c r="H16" s="54"/>
      <c r="J16" s="53"/>
      <c r="K16" s="33"/>
      <c r="L16" s="33"/>
      <c r="M16" s="33"/>
      <c r="N16" s="33"/>
      <c r="O16" s="33"/>
      <c r="P16" s="33"/>
      <c r="Q16" s="33"/>
      <c r="R16" s="33"/>
    </row>
    <row r="17" spans="1:18" ht="29.25" customHeight="1" x14ac:dyDescent="0.2">
      <c r="A17" s="57"/>
      <c r="B17" s="57"/>
      <c r="C17" s="26">
        <v>2</v>
      </c>
      <c r="D17" s="22"/>
      <c r="E17" s="24"/>
      <c r="F17" s="59"/>
      <c r="G17" s="61"/>
      <c r="H17" s="54"/>
      <c r="J17" s="53"/>
    </row>
    <row r="18" spans="1:18" ht="29.25" customHeight="1" x14ac:dyDescent="0.2">
      <c r="A18" s="56">
        <v>7</v>
      </c>
      <c r="B18" s="56">
        <v>7</v>
      </c>
      <c r="C18" s="26">
        <v>1</v>
      </c>
      <c r="D18" s="22"/>
      <c r="E18" s="24"/>
      <c r="F18" s="58"/>
      <c r="G18" s="60">
        <f>+ROUND((E18*F18)+(E19*F18),2)</f>
        <v>0</v>
      </c>
      <c r="H18" s="54"/>
      <c r="J18" s="53"/>
      <c r="K18" s="33"/>
      <c r="L18" s="33"/>
      <c r="M18" s="33"/>
      <c r="N18" s="33"/>
      <c r="O18" s="33"/>
      <c r="P18" s="33"/>
      <c r="Q18" s="33"/>
      <c r="R18" s="33"/>
    </row>
    <row r="19" spans="1:18" ht="29.25" customHeight="1" x14ac:dyDescent="0.2">
      <c r="A19" s="57"/>
      <c r="B19" s="57"/>
      <c r="C19" s="26">
        <v>2</v>
      </c>
      <c r="D19" s="22"/>
      <c r="E19" s="24"/>
      <c r="F19" s="59"/>
      <c r="G19" s="61"/>
      <c r="H19" s="54"/>
      <c r="J19" s="53"/>
    </row>
    <row r="20" spans="1:18" ht="29.25" customHeight="1" x14ac:dyDescent="0.2">
      <c r="A20" s="56">
        <v>8</v>
      </c>
      <c r="B20" s="56">
        <v>8</v>
      </c>
      <c r="C20" s="26">
        <v>1</v>
      </c>
      <c r="D20" s="22"/>
      <c r="E20" s="24"/>
      <c r="F20" s="58"/>
      <c r="G20" s="60">
        <f>+ROUND((E20*F20)+(E21*F20),2)</f>
        <v>0</v>
      </c>
      <c r="H20" s="54"/>
      <c r="J20" s="53"/>
      <c r="K20" s="33"/>
      <c r="L20" s="33"/>
      <c r="M20" s="33"/>
      <c r="N20" s="33"/>
      <c r="O20" s="33"/>
      <c r="P20" s="33"/>
      <c r="Q20" s="33"/>
      <c r="R20" s="33"/>
    </row>
    <row r="21" spans="1:18" ht="29.25" customHeight="1" x14ac:dyDescent="0.2">
      <c r="A21" s="57"/>
      <c r="B21" s="57"/>
      <c r="C21" s="26">
        <v>2</v>
      </c>
      <c r="D21" s="22"/>
      <c r="E21" s="24"/>
      <c r="F21" s="59"/>
      <c r="G21" s="61"/>
      <c r="H21" s="54"/>
      <c r="J21" s="53"/>
    </row>
    <row r="22" spans="1:18" ht="29.25" customHeight="1" x14ac:dyDescent="0.2">
      <c r="A22" s="56">
        <v>9</v>
      </c>
      <c r="B22" s="56">
        <v>9</v>
      </c>
      <c r="C22" s="26">
        <v>1</v>
      </c>
      <c r="D22" s="22"/>
      <c r="E22" s="24"/>
      <c r="F22" s="58"/>
      <c r="G22" s="60">
        <f>+ROUND((E22*F22)+(E23*F22),2)</f>
        <v>0</v>
      </c>
      <c r="H22" s="54"/>
      <c r="J22" s="53"/>
      <c r="K22" s="33"/>
      <c r="L22" s="33"/>
      <c r="M22" s="33"/>
      <c r="N22" s="33"/>
      <c r="O22" s="33"/>
      <c r="P22" s="33"/>
      <c r="Q22" s="33"/>
      <c r="R22" s="33"/>
    </row>
    <row r="23" spans="1:18" ht="29.25" customHeight="1" x14ac:dyDescent="0.2">
      <c r="A23" s="57"/>
      <c r="B23" s="57"/>
      <c r="C23" s="26">
        <v>2</v>
      </c>
      <c r="D23" s="22"/>
      <c r="E23" s="24"/>
      <c r="F23" s="59"/>
      <c r="G23" s="61"/>
      <c r="H23" s="54"/>
      <c r="J23" s="53"/>
    </row>
    <row r="24" spans="1:18" ht="29.25" customHeight="1" x14ac:dyDescent="0.2">
      <c r="A24" s="56">
        <v>10</v>
      </c>
      <c r="B24" s="56">
        <v>10</v>
      </c>
      <c r="C24" s="26">
        <v>1</v>
      </c>
      <c r="D24" s="22"/>
      <c r="E24" s="24"/>
      <c r="F24" s="58"/>
      <c r="G24" s="60">
        <f>+ROUND((E24*F24)+(E25*F24),2)</f>
        <v>0</v>
      </c>
      <c r="H24" s="54"/>
      <c r="J24" s="53"/>
      <c r="K24" s="33"/>
      <c r="L24" s="33"/>
      <c r="M24" s="33"/>
      <c r="N24" s="33"/>
      <c r="O24" s="33"/>
      <c r="P24" s="33"/>
      <c r="Q24" s="33"/>
      <c r="R24" s="33"/>
    </row>
    <row r="25" spans="1:18" ht="29.25" customHeight="1" x14ac:dyDescent="0.2">
      <c r="A25" s="57"/>
      <c r="B25" s="57"/>
      <c r="C25" s="26">
        <v>2</v>
      </c>
      <c r="D25" s="22"/>
      <c r="E25" s="24"/>
      <c r="F25" s="59"/>
      <c r="G25" s="61"/>
      <c r="H25" s="54"/>
      <c r="J25" s="53"/>
    </row>
    <row r="26" spans="1:18" ht="29.25" customHeight="1" x14ac:dyDescent="0.2">
      <c r="A26" s="56">
        <v>11</v>
      </c>
      <c r="B26" s="56">
        <v>11</v>
      </c>
      <c r="C26" s="26">
        <v>1</v>
      </c>
      <c r="D26" s="22"/>
      <c r="E26" s="24"/>
      <c r="F26" s="58"/>
      <c r="G26" s="60">
        <f>+ROUND((E26*F26)+(E27*F26),2)</f>
        <v>0</v>
      </c>
      <c r="H26" s="54"/>
      <c r="J26" s="53"/>
      <c r="K26" s="33"/>
      <c r="L26" s="33"/>
      <c r="M26" s="33"/>
      <c r="N26" s="33"/>
      <c r="O26" s="33"/>
      <c r="P26" s="33"/>
      <c r="Q26" s="33"/>
      <c r="R26" s="33"/>
    </row>
    <row r="27" spans="1:18" ht="29.25" customHeight="1" x14ac:dyDescent="0.2">
      <c r="A27" s="57"/>
      <c r="B27" s="57"/>
      <c r="C27" s="26">
        <v>2</v>
      </c>
      <c r="D27" s="22"/>
      <c r="E27" s="24"/>
      <c r="F27" s="59"/>
      <c r="G27" s="61"/>
      <c r="H27" s="54"/>
      <c r="J27" s="53"/>
    </row>
    <row r="28" spans="1:18" ht="29.25" customHeight="1" x14ac:dyDescent="0.2">
      <c r="A28" s="56">
        <v>12</v>
      </c>
      <c r="B28" s="56">
        <v>12</v>
      </c>
      <c r="C28" s="26">
        <v>1</v>
      </c>
      <c r="D28" s="22"/>
      <c r="E28" s="24"/>
      <c r="F28" s="58"/>
      <c r="G28" s="60">
        <f>+ROUND((E28*F28)+(E29*F28),2)</f>
        <v>0</v>
      </c>
      <c r="H28" s="54"/>
      <c r="J28" s="53"/>
      <c r="K28" s="33"/>
      <c r="L28" s="33"/>
      <c r="M28" s="33"/>
      <c r="N28" s="33"/>
      <c r="O28" s="33"/>
      <c r="P28" s="33"/>
      <c r="Q28" s="33"/>
      <c r="R28" s="33"/>
    </row>
    <row r="29" spans="1:18" ht="29.25" customHeight="1" x14ac:dyDescent="0.2">
      <c r="A29" s="57"/>
      <c r="B29" s="57"/>
      <c r="C29" s="26">
        <v>2</v>
      </c>
      <c r="D29" s="22"/>
      <c r="E29" s="24"/>
      <c r="F29" s="59"/>
      <c r="G29" s="61"/>
      <c r="H29" s="54"/>
      <c r="J29" s="53"/>
    </row>
    <row r="30" spans="1:18" ht="29.25" customHeight="1" x14ac:dyDescent="0.2">
      <c r="A30" s="56">
        <v>13</v>
      </c>
      <c r="B30" s="56">
        <v>13</v>
      </c>
      <c r="C30" s="26">
        <v>1</v>
      </c>
      <c r="D30" s="22"/>
      <c r="E30" s="24"/>
      <c r="F30" s="58"/>
      <c r="G30" s="60">
        <f>+ROUND((E30*F30)+(E31*F30),2)</f>
        <v>0</v>
      </c>
      <c r="H30" s="54"/>
      <c r="J30" s="53"/>
      <c r="K30" s="33"/>
      <c r="L30" s="33"/>
      <c r="M30" s="33"/>
      <c r="N30" s="33"/>
      <c r="O30" s="33"/>
      <c r="P30" s="33"/>
      <c r="Q30" s="33"/>
      <c r="R30" s="33"/>
    </row>
    <row r="31" spans="1:18" ht="29.25" customHeight="1" x14ac:dyDescent="0.2">
      <c r="A31" s="57"/>
      <c r="B31" s="57"/>
      <c r="C31" s="26">
        <v>2</v>
      </c>
      <c r="D31" s="22"/>
      <c r="E31" s="24"/>
      <c r="F31" s="59"/>
      <c r="G31" s="61"/>
      <c r="H31" s="54"/>
      <c r="J31" s="53"/>
    </row>
    <row r="32" spans="1:18" ht="29.25" customHeight="1" x14ac:dyDescent="0.2">
      <c r="A32" s="56">
        <v>14</v>
      </c>
      <c r="B32" s="56">
        <v>14</v>
      </c>
      <c r="C32" s="26">
        <v>1</v>
      </c>
      <c r="D32" s="22"/>
      <c r="E32" s="24"/>
      <c r="F32" s="58"/>
      <c r="G32" s="60">
        <f>+ROUND((E32*F32)+(E33*F32),2)</f>
        <v>0</v>
      </c>
      <c r="H32" s="54"/>
      <c r="J32" s="53"/>
      <c r="K32" s="33"/>
      <c r="L32" s="33"/>
      <c r="M32" s="33"/>
      <c r="N32" s="33"/>
      <c r="O32" s="33"/>
      <c r="P32" s="33"/>
      <c r="Q32" s="33"/>
      <c r="R32" s="33"/>
    </row>
    <row r="33" spans="1:18" ht="29.25" customHeight="1" x14ac:dyDescent="0.2">
      <c r="A33" s="57"/>
      <c r="B33" s="57"/>
      <c r="C33" s="26">
        <v>2</v>
      </c>
      <c r="D33" s="22"/>
      <c r="E33" s="24"/>
      <c r="F33" s="59"/>
      <c r="G33" s="61"/>
      <c r="H33" s="54"/>
      <c r="J33" s="53"/>
    </row>
    <row r="34" spans="1:18" ht="29.25" customHeight="1" x14ac:dyDescent="0.2">
      <c r="A34" s="56">
        <v>15</v>
      </c>
      <c r="B34" s="56">
        <v>15</v>
      </c>
      <c r="C34" s="26">
        <v>1</v>
      </c>
      <c r="D34" s="22"/>
      <c r="E34" s="24"/>
      <c r="F34" s="58"/>
      <c r="G34" s="60">
        <f>+ROUND((E34*F34)+(E35*F34),2)</f>
        <v>0</v>
      </c>
      <c r="H34" s="54"/>
      <c r="J34" s="53"/>
      <c r="K34" s="33"/>
      <c r="L34" s="33"/>
      <c r="M34" s="33"/>
      <c r="N34" s="33"/>
      <c r="O34" s="33"/>
      <c r="P34" s="33"/>
      <c r="Q34" s="33"/>
      <c r="R34" s="33"/>
    </row>
    <row r="35" spans="1:18" ht="29.25" customHeight="1" x14ac:dyDescent="0.2">
      <c r="A35" s="57"/>
      <c r="B35" s="57"/>
      <c r="C35" s="26">
        <v>2</v>
      </c>
      <c r="D35" s="22"/>
      <c r="E35" s="24"/>
      <c r="F35" s="59"/>
      <c r="G35" s="61"/>
      <c r="H35" s="54"/>
      <c r="J35" s="53"/>
    </row>
    <row r="36" spans="1:18" ht="29.25" customHeight="1" x14ac:dyDescent="0.2">
      <c r="A36" s="56">
        <v>16</v>
      </c>
      <c r="B36" s="56">
        <v>16</v>
      </c>
      <c r="C36" s="26">
        <v>1</v>
      </c>
      <c r="D36" s="22"/>
      <c r="E36" s="24"/>
      <c r="F36" s="58"/>
      <c r="G36" s="60">
        <f>+ROUND((E36*F36)+(E37*F36),2)</f>
        <v>0</v>
      </c>
      <c r="H36" s="54"/>
      <c r="J36" s="53"/>
      <c r="K36" s="33"/>
      <c r="L36" s="33"/>
      <c r="M36" s="33"/>
      <c r="N36" s="33"/>
      <c r="O36" s="33"/>
      <c r="P36" s="33"/>
      <c r="Q36" s="33"/>
      <c r="R36" s="33"/>
    </row>
    <row r="37" spans="1:18" ht="29.25" customHeight="1" x14ac:dyDescent="0.2">
      <c r="A37" s="57"/>
      <c r="B37" s="57"/>
      <c r="C37" s="26">
        <v>2</v>
      </c>
      <c r="D37" s="22"/>
      <c r="E37" s="24"/>
      <c r="F37" s="59"/>
      <c r="G37" s="61"/>
      <c r="H37" s="54"/>
      <c r="J37" s="53"/>
    </row>
    <row r="38" spans="1:18" ht="29.25" customHeight="1" x14ac:dyDescent="0.2">
      <c r="A38" s="56">
        <v>17</v>
      </c>
      <c r="B38" s="56">
        <v>17</v>
      </c>
      <c r="C38" s="26">
        <v>1</v>
      </c>
      <c r="D38" s="22"/>
      <c r="E38" s="24"/>
      <c r="F38" s="58"/>
      <c r="G38" s="60">
        <f>+ROUND((E38*F38)+(E39*F38),2)</f>
        <v>0</v>
      </c>
      <c r="H38" s="54"/>
      <c r="J38" s="53"/>
      <c r="K38" s="33"/>
      <c r="L38" s="33"/>
      <c r="M38" s="33"/>
      <c r="N38" s="33"/>
      <c r="O38" s="33"/>
      <c r="P38" s="33"/>
      <c r="Q38" s="33"/>
      <c r="R38" s="33"/>
    </row>
    <row r="39" spans="1:18" ht="29.25" customHeight="1" x14ac:dyDescent="0.2">
      <c r="A39" s="57"/>
      <c r="B39" s="57"/>
      <c r="C39" s="26">
        <v>2</v>
      </c>
      <c r="D39" s="22"/>
      <c r="E39" s="24"/>
      <c r="F39" s="59"/>
      <c r="G39" s="61"/>
      <c r="H39" s="54"/>
      <c r="J39" s="53"/>
    </row>
    <row r="40" spans="1:18" ht="29.25" customHeight="1" x14ac:dyDescent="0.2">
      <c r="A40" s="56">
        <v>18</v>
      </c>
      <c r="B40" s="56">
        <v>18</v>
      </c>
      <c r="C40" s="26">
        <v>1</v>
      </c>
      <c r="D40" s="22"/>
      <c r="E40" s="24"/>
      <c r="F40" s="58"/>
      <c r="G40" s="60">
        <f>+ROUND((E40*F40)+(E41*F40),2)</f>
        <v>0</v>
      </c>
      <c r="H40" s="54"/>
      <c r="J40" s="53"/>
      <c r="K40" s="33"/>
      <c r="L40" s="33"/>
      <c r="M40" s="33"/>
      <c r="N40" s="33"/>
      <c r="O40" s="33"/>
      <c r="P40" s="33"/>
      <c r="Q40" s="33"/>
      <c r="R40" s="33"/>
    </row>
    <row r="41" spans="1:18" ht="29.25" customHeight="1" x14ac:dyDescent="0.2">
      <c r="A41" s="57"/>
      <c r="B41" s="57"/>
      <c r="C41" s="26">
        <v>2</v>
      </c>
      <c r="D41" s="22"/>
      <c r="E41" s="24"/>
      <c r="F41" s="59"/>
      <c r="G41" s="61"/>
      <c r="H41" s="54"/>
      <c r="J41" s="53"/>
    </row>
    <row r="42" spans="1:18" ht="29.25" customHeight="1" x14ac:dyDescent="0.2">
      <c r="A42" s="56">
        <v>19</v>
      </c>
      <c r="B42" s="56">
        <v>19</v>
      </c>
      <c r="C42" s="26">
        <v>1</v>
      </c>
      <c r="D42" s="22"/>
      <c r="E42" s="24"/>
      <c r="F42" s="58"/>
      <c r="G42" s="60">
        <f>+ROUND((E42*F42)+(E43*F42),2)</f>
        <v>0</v>
      </c>
      <c r="H42" s="54"/>
      <c r="J42" s="53"/>
      <c r="K42" s="33"/>
      <c r="L42" s="33"/>
      <c r="M42" s="33"/>
      <c r="N42" s="33"/>
      <c r="O42" s="33"/>
      <c r="P42" s="33"/>
      <c r="Q42" s="33"/>
      <c r="R42" s="33"/>
    </row>
    <row r="43" spans="1:18" ht="29.25" customHeight="1" x14ac:dyDescent="0.2">
      <c r="A43" s="57"/>
      <c r="B43" s="57"/>
      <c r="C43" s="26">
        <v>2</v>
      </c>
      <c r="D43" s="22"/>
      <c r="E43" s="24"/>
      <c r="F43" s="59"/>
      <c r="G43" s="61"/>
      <c r="H43" s="54"/>
      <c r="J43" s="53"/>
    </row>
    <row r="44" spans="1:18" ht="29.25" customHeight="1" x14ac:dyDescent="0.2">
      <c r="A44" s="56">
        <v>20</v>
      </c>
      <c r="B44" s="56">
        <v>20</v>
      </c>
      <c r="C44" s="26">
        <v>1</v>
      </c>
      <c r="D44" s="22"/>
      <c r="E44" s="24"/>
      <c r="F44" s="58"/>
      <c r="G44" s="60">
        <f>+ROUND((E44*F44)+(E45*F44),2)</f>
        <v>0</v>
      </c>
      <c r="H44" s="54"/>
      <c r="J44" s="53"/>
      <c r="K44" s="33"/>
      <c r="L44" s="33"/>
      <c r="M44" s="33"/>
      <c r="N44" s="33"/>
      <c r="O44" s="33"/>
      <c r="P44" s="33"/>
      <c r="Q44" s="33"/>
      <c r="R44" s="33"/>
    </row>
    <row r="45" spans="1:18" ht="29.25" customHeight="1" x14ac:dyDescent="0.2">
      <c r="A45" s="57"/>
      <c r="B45" s="57"/>
      <c r="C45" s="26">
        <v>2</v>
      </c>
      <c r="D45" s="22"/>
      <c r="E45" s="24"/>
      <c r="F45" s="59"/>
      <c r="G45" s="61"/>
      <c r="H45" s="54"/>
      <c r="J45" s="53"/>
    </row>
  </sheetData>
  <sheetProtection algorithmName="SHA-512" hashValue="uuYb7lMdJt2d+QwykzGF6cOsnDlQsQ/xvxMs5WHWVTOt9MWSXUym61BM9o+NHOElYTUxwOoJY9nyEM6jKulULw==" saltValue="ZaJ1kuPtThuJyFg/rjJusA==" spinCount="100000" sheet="1" objects="1" scenarios="1"/>
  <mergeCells count="131">
    <mergeCell ref="A34:A35"/>
    <mergeCell ref="F34:F35"/>
    <mergeCell ref="G34:G35"/>
    <mergeCell ref="A36:A37"/>
    <mergeCell ref="F36:F37"/>
    <mergeCell ref="G36:G37"/>
    <mergeCell ref="A30:A31"/>
    <mergeCell ref="F30:F31"/>
    <mergeCell ref="G30:G31"/>
    <mergeCell ref="A32:A33"/>
    <mergeCell ref="F32:F33"/>
    <mergeCell ref="A44:A45"/>
    <mergeCell ref="F44:F45"/>
    <mergeCell ref="G44:G45"/>
    <mergeCell ref="A38:A39"/>
    <mergeCell ref="F38:F39"/>
    <mergeCell ref="G38:G39"/>
    <mergeCell ref="A40:A41"/>
    <mergeCell ref="F40:F41"/>
    <mergeCell ref="G40:G41"/>
    <mergeCell ref="B44:B45"/>
    <mergeCell ref="A42:A43"/>
    <mergeCell ref="F42:F43"/>
    <mergeCell ref="G42:G43"/>
    <mergeCell ref="A22:A23"/>
    <mergeCell ref="F22:F23"/>
    <mergeCell ref="G22:G23"/>
    <mergeCell ref="A24:A25"/>
    <mergeCell ref="F24:F25"/>
    <mergeCell ref="G24:G25"/>
    <mergeCell ref="B22:B23"/>
    <mergeCell ref="B24:B25"/>
    <mergeCell ref="G32:G33"/>
    <mergeCell ref="A26:A27"/>
    <mergeCell ref="F26:F27"/>
    <mergeCell ref="G26:G27"/>
    <mergeCell ref="A28:A29"/>
    <mergeCell ref="F28:F29"/>
    <mergeCell ref="G28:G29"/>
    <mergeCell ref="B26:B27"/>
    <mergeCell ref="B28:B29"/>
    <mergeCell ref="B30:B31"/>
    <mergeCell ref="B32:B33"/>
    <mergeCell ref="A16:A17"/>
    <mergeCell ref="F16:F17"/>
    <mergeCell ref="G16:G17"/>
    <mergeCell ref="B16:B17"/>
    <mergeCell ref="A18:A19"/>
    <mergeCell ref="F18:F19"/>
    <mergeCell ref="G18:G19"/>
    <mergeCell ref="A20:A21"/>
    <mergeCell ref="F20:F21"/>
    <mergeCell ref="G20:G21"/>
    <mergeCell ref="B18:B19"/>
    <mergeCell ref="B20:B21"/>
    <mergeCell ref="A10:A11"/>
    <mergeCell ref="F10:F11"/>
    <mergeCell ref="G10:G11"/>
    <mergeCell ref="A12:A13"/>
    <mergeCell ref="F12:F13"/>
    <mergeCell ref="G12:G13"/>
    <mergeCell ref="A14:A15"/>
    <mergeCell ref="F14:F15"/>
    <mergeCell ref="G14:G15"/>
    <mergeCell ref="A8:A9"/>
    <mergeCell ref="F8:F9"/>
    <mergeCell ref="G8:G9"/>
    <mergeCell ref="B4:B5"/>
    <mergeCell ref="A4:A5"/>
    <mergeCell ref="D4:D5"/>
    <mergeCell ref="F4:F5"/>
    <mergeCell ref="G4:G5"/>
    <mergeCell ref="A6:A7"/>
    <mergeCell ref="C4:C5"/>
    <mergeCell ref="E4:E5"/>
    <mergeCell ref="F6:F7"/>
    <mergeCell ref="G6:G7"/>
    <mergeCell ref="B6:B7"/>
    <mergeCell ref="B34:B35"/>
    <mergeCell ref="B36:B37"/>
    <mergeCell ref="B38:B39"/>
    <mergeCell ref="B40:B41"/>
    <mergeCell ref="B42:B43"/>
    <mergeCell ref="E2:F2"/>
    <mergeCell ref="B8:B9"/>
    <mergeCell ref="B10:B11"/>
    <mergeCell ref="B12:B13"/>
    <mergeCell ref="B14:B15"/>
    <mergeCell ref="B3:E3"/>
    <mergeCell ref="H10:H11"/>
    <mergeCell ref="H12:H13"/>
    <mergeCell ref="H14:H15"/>
    <mergeCell ref="H16:H17"/>
    <mergeCell ref="H18:H19"/>
    <mergeCell ref="H6:H7"/>
    <mergeCell ref="J6:J7"/>
    <mergeCell ref="K6:K7"/>
    <mergeCell ref="H8:H9"/>
    <mergeCell ref="H32:H33"/>
    <mergeCell ref="H34:H35"/>
    <mergeCell ref="H36:H37"/>
    <mergeCell ref="H38:H39"/>
    <mergeCell ref="H20:H21"/>
    <mergeCell ref="H22:H23"/>
    <mergeCell ref="H24:H25"/>
    <mergeCell ref="H26:H27"/>
    <mergeCell ref="H28:H29"/>
    <mergeCell ref="J44:J45"/>
    <mergeCell ref="B1:D1"/>
    <mergeCell ref="J34:J35"/>
    <mergeCell ref="J36:J37"/>
    <mergeCell ref="J38:J39"/>
    <mergeCell ref="J40:J41"/>
    <mergeCell ref="J42:J43"/>
    <mergeCell ref="H40:H41"/>
    <mergeCell ref="H42:H43"/>
    <mergeCell ref="H44:H45"/>
    <mergeCell ref="J8:J9"/>
    <mergeCell ref="J10:J11"/>
    <mergeCell ref="J12:J13"/>
    <mergeCell ref="J14:J15"/>
    <mergeCell ref="J16:J17"/>
    <mergeCell ref="J18:J19"/>
    <mergeCell ref="J20:J21"/>
    <mergeCell ref="J22:J23"/>
    <mergeCell ref="J24:J25"/>
    <mergeCell ref="J26:J27"/>
    <mergeCell ref="J28:J29"/>
    <mergeCell ref="J30:J31"/>
    <mergeCell ref="J32:J33"/>
    <mergeCell ref="H30:H31"/>
  </mergeCells>
  <dataValidations count="2">
    <dataValidation type="custom" allowBlank="1" showInputMessage="1" showErrorMessage="1" errorTitle="Errore!" error="Non è ammessa l'indicazione di un prezzo:_x000a_- negativo_x000a_- pari a Zero_x000a_- con un numero di cifre decimali maggiori di 2_x000a_" sqref="F6 F8 F10 F12 F14 F16 F18 F20 F22 F24 F26 F28 F30 F32 F34 F36 F38 F40 F42 F44">
      <formula1>AND(F6&gt;0,LEN(TEXT(F6-INT(F6),"0,00#"))&lt;5)</formula1>
    </dataValidation>
    <dataValidation type="whole" operator="greaterThan" allowBlank="1" showInputMessage="1" showErrorMessage="1" errorTitle="Errore" error="Non è ammessa l'indicazione di un valore pari a zero o negativo" sqref="E6:E45">
      <formula1>0</formula1>
    </dataValidation>
  </dataValidations>
  <pageMargins left="0.70866141732283472" right="0.70866141732283472" top="0.74803149606299213" bottom="0.74803149606299213" header="0.31496062992125984" footer="0.31496062992125984"/>
  <pageSetup paperSize="9" scale="44" orientation="portrait" verticalDpi="0"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B1" zoomScaleNormal="100" workbookViewId="0">
      <pane xSplit="1" ySplit="5" topLeftCell="C6" activePane="bottomRight" state="frozen"/>
      <selection activeCell="B1" sqref="B1"/>
      <selection pane="topRight" activeCell="C1" sqref="C1"/>
      <selection pane="bottomLeft" activeCell="B6" sqref="B6"/>
      <selection pane="bottomRight" activeCell="G2" sqref="G2"/>
    </sheetView>
  </sheetViews>
  <sheetFormatPr defaultRowHeight="14.25" x14ac:dyDescent="0.2"/>
  <cols>
    <col min="1" max="1" width="5.7109375" style="32" hidden="1" customWidth="1"/>
    <col min="2" max="2" width="8.42578125" style="32" customWidth="1"/>
    <col min="3" max="3" width="5.7109375" style="32" customWidth="1"/>
    <col min="4" max="4" width="48.140625" style="32" customWidth="1"/>
    <col min="5" max="5" width="40.42578125" style="32" customWidth="1"/>
    <col min="6" max="6" width="31.85546875" style="32" customWidth="1"/>
    <col min="7" max="7" width="32.42578125" style="32" customWidth="1"/>
    <col min="8" max="8" width="44.28515625" style="32" customWidth="1"/>
    <col min="9" max="9" width="18.5703125" style="32" customWidth="1"/>
    <col min="10" max="10" width="24.7109375" style="32" customWidth="1"/>
    <col min="11" max="11" width="9.140625" style="32"/>
    <col min="12" max="12" width="11.28515625" style="32" bestFit="1" customWidth="1"/>
    <col min="13" max="16384" width="9.140625" style="32"/>
  </cols>
  <sheetData>
    <row r="1" spans="1:18" ht="21.75" customHeight="1" x14ac:dyDescent="0.25">
      <c r="B1" s="34" t="s">
        <v>30</v>
      </c>
      <c r="C1" s="34"/>
      <c r="D1" s="34"/>
      <c r="E1" s="34"/>
      <c r="F1" s="34"/>
    </row>
    <row r="2" spans="1:18" ht="65.25" customHeight="1" x14ac:dyDescent="0.2">
      <c r="E2" s="52" t="s">
        <v>31</v>
      </c>
      <c r="F2" s="52"/>
      <c r="G2" s="25" t="e">
        <f>+ROUND(AVERAGEIF(G6:G45,"&lt;&gt;0"),2)</f>
        <v>#DIV/0!</v>
      </c>
    </row>
    <row r="3" spans="1:18" ht="20.25" customHeight="1" x14ac:dyDescent="0.2">
      <c r="B3" s="65" t="s">
        <v>0</v>
      </c>
      <c r="C3" s="65"/>
      <c r="D3" s="65"/>
      <c r="E3" s="65"/>
      <c r="F3" s="29"/>
      <c r="G3" s="29"/>
    </row>
    <row r="4" spans="1:18" ht="36.75" customHeight="1" x14ac:dyDescent="0.2">
      <c r="A4" s="62"/>
      <c r="B4" s="62" t="s">
        <v>29</v>
      </c>
      <c r="C4" s="62" t="s">
        <v>14</v>
      </c>
      <c r="D4" s="50" t="s">
        <v>32</v>
      </c>
      <c r="E4" s="50" t="s">
        <v>25</v>
      </c>
      <c r="F4" s="50" t="s">
        <v>26</v>
      </c>
      <c r="G4" s="50" t="s">
        <v>27</v>
      </c>
    </row>
    <row r="5" spans="1:18" ht="43.5" customHeight="1" x14ac:dyDescent="0.2">
      <c r="A5" s="63"/>
      <c r="B5" s="63"/>
      <c r="C5" s="64"/>
      <c r="D5" s="50"/>
      <c r="E5" s="50"/>
      <c r="F5" s="50"/>
      <c r="G5" s="50"/>
    </row>
    <row r="6" spans="1:18" ht="29.25" customHeight="1" x14ac:dyDescent="0.2">
      <c r="A6" s="56">
        <v>1</v>
      </c>
      <c r="B6" s="56">
        <v>1</v>
      </c>
      <c r="C6" s="26">
        <v>1</v>
      </c>
      <c r="D6" s="22"/>
      <c r="E6" s="24"/>
      <c r="F6" s="58"/>
      <c r="G6" s="60">
        <f>+ROUND((E6*F6)+(E7*F6)+(E8*F6)+(E9*F6),2)</f>
        <v>0</v>
      </c>
      <c r="H6" s="54"/>
      <c r="J6" s="55"/>
      <c r="K6" s="55"/>
      <c r="M6" s="33"/>
      <c r="N6" s="33"/>
      <c r="O6" s="33"/>
      <c r="P6" s="33"/>
      <c r="Q6" s="33"/>
      <c r="R6" s="33"/>
    </row>
    <row r="7" spans="1:18" ht="29.25" customHeight="1" x14ac:dyDescent="0.2">
      <c r="A7" s="57"/>
      <c r="B7" s="66"/>
      <c r="C7" s="26">
        <v>2</v>
      </c>
      <c r="D7" s="22"/>
      <c r="E7" s="24"/>
      <c r="F7" s="67"/>
      <c r="G7" s="68"/>
      <c r="H7" s="54"/>
      <c r="J7" s="55"/>
      <c r="K7" s="55"/>
    </row>
    <row r="8" spans="1:18" ht="29.25" customHeight="1" x14ac:dyDescent="0.2">
      <c r="A8" s="56">
        <v>2</v>
      </c>
      <c r="B8" s="66"/>
      <c r="C8" s="26">
        <v>3</v>
      </c>
      <c r="D8" s="22"/>
      <c r="E8" s="24"/>
      <c r="F8" s="67"/>
      <c r="G8" s="68"/>
      <c r="H8" s="54"/>
      <c r="J8" s="55"/>
      <c r="M8" s="33"/>
      <c r="N8" s="33"/>
      <c r="O8" s="33"/>
      <c r="P8" s="33"/>
      <c r="Q8" s="33"/>
      <c r="R8" s="33"/>
    </row>
    <row r="9" spans="1:18" ht="29.25" customHeight="1" x14ac:dyDescent="0.2">
      <c r="A9" s="57"/>
      <c r="B9" s="57"/>
      <c r="C9" s="26">
        <v>4</v>
      </c>
      <c r="D9" s="22"/>
      <c r="E9" s="24"/>
      <c r="F9" s="59"/>
      <c r="G9" s="61"/>
      <c r="H9" s="54"/>
      <c r="J9" s="55"/>
    </row>
    <row r="10" spans="1:18" ht="29.25" customHeight="1" x14ac:dyDescent="0.2">
      <c r="A10" s="56">
        <v>1</v>
      </c>
      <c r="B10" s="56">
        <v>2</v>
      </c>
      <c r="C10" s="26">
        <v>1</v>
      </c>
      <c r="D10" s="22"/>
      <c r="E10" s="24"/>
      <c r="F10" s="58"/>
      <c r="G10" s="60">
        <f>+ROUND((E10*F10)+(E11*F10)+(E12*F10)+(E13*F10),2)</f>
        <v>0</v>
      </c>
      <c r="H10" s="54"/>
      <c r="J10" s="55"/>
      <c r="K10" s="55"/>
      <c r="M10" s="33"/>
      <c r="N10" s="33"/>
      <c r="O10" s="33"/>
      <c r="P10" s="33"/>
      <c r="Q10" s="33"/>
      <c r="R10" s="33"/>
    </row>
    <row r="11" spans="1:18" ht="29.25" customHeight="1" x14ac:dyDescent="0.2">
      <c r="A11" s="57"/>
      <c r="B11" s="66"/>
      <c r="C11" s="26">
        <v>2</v>
      </c>
      <c r="D11" s="22"/>
      <c r="E11" s="24"/>
      <c r="F11" s="67"/>
      <c r="G11" s="68"/>
      <c r="H11" s="54"/>
      <c r="J11" s="55"/>
      <c r="K11" s="55"/>
    </row>
    <row r="12" spans="1:18" ht="29.25" customHeight="1" x14ac:dyDescent="0.2">
      <c r="A12" s="56">
        <v>2</v>
      </c>
      <c r="B12" s="66"/>
      <c r="C12" s="26">
        <v>3</v>
      </c>
      <c r="D12" s="22"/>
      <c r="E12" s="24"/>
      <c r="F12" s="67"/>
      <c r="G12" s="68"/>
      <c r="H12" s="54"/>
      <c r="J12" s="55"/>
      <c r="M12" s="33"/>
      <c r="N12" s="33"/>
      <c r="O12" s="33"/>
      <c r="P12" s="33"/>
      <c r="Q12" s="33"/>
      <c r="R12" s="33"/>
    </row>
    <row r="13" spans="1:18" ht="29.25" customHeight="1" x14ac:dyDescent="0.2">
      <c r="A13" s="57"/>
      <c r="B13" s="57"/>
      <c r="C13" s="26">
        <v>4</v>
      </c>
      <c r="D13" s="22"/>
      <c r="E13" s="24"/>
      <c r="F13" s="59"/>
      <c r="G13" s="61"/>
      <c r="H13" s="54"/>
      <c r="J13" s="55"/>
    </row>
    <row r="14" spans="1:18" ht="29.25" customHeight="1" x14ac:dyDescent="0.2">
      <c r="A14" s="56">
        <v>1</v>
      </c>
      <c r="B14" s="56">
        <v>3</v>
      </c>
      <c r="C14" s="26">
        <v>1</v>
      </c>
      <c r="D14" s="22"/>
      <c r="E14" s="24"/>
      <c r="F14" s="58"/>
      <c r="G14" s="60">
        <f>+ROUND((E14*F14)+(E15*F14)+(E16*F14)+(E17*F14),2)</f>
        <v>0</v>
      </c>
      <c r="H14" s="54"/>
      <c r="J14" s="55"/>
      <c r="K14" s="55"/>
      <c r="M14" s="33"/>
      <c r="N14" s="33"/>
      <c r="O14" s="33"/>
      <c r="P14" s="33"/>
      <c r="Q14" s="33"/>
      <c r="R14" s="33"/>
    </row>
    <row r="15" spans="1:18" ht="29.25" customHeight="1" x14ac:dyDescent="0.2">
      <c r="A15" s="57"/>
      <c r="B15" s="66"/>
      <c r="C15" s="26">
        <v>2</v>
      </c>
      <c r="D15" s="22"/>
      <c r="E15" s="24"/>
      <c r="F15" s="67"/>
      <c r="G15" s="68"/>
      <c r="H15" s="54"/>
      <c r="J15" s="55"/>
      <c r="K15" s="55"/>
    </row>
    <row r="16" spans="1:18" ht="29.25" customHeight="1" x14ac:dyDescent="0.2">
      <c r="A16" s="56">
        <v>2</v>
      </c>
      <c r="B16" s="66"/>
      <c r="C16" s="26">
        <v>3</v>
      </c>
      <c r="D16" s="22"/>
      <c r="E16" s="24"/>
      <c r="F16" s="67"/>
      <c r="G16" s="68"/>
      <c r="H16" s="54"/>
      <c r="J16" s="55"/>
      <c r="M16" s="33"/>
      <c r="N16" s="33"/>
      <c r="O16" s="33"/>
      <c r="P16" s="33"/>
      <c r="Q16" s="33"/>
      <c r="R16" s="33"/>
    </row>
    <row r="17" spans="1:18" ht="29.25" customHeight="1" x14ac:dyDescent="0.2">
      <c r="A17" s="57"/>
      <c r="B17" s="57"/>
      <c r="C17" s="26">
        <v>4</v>
      </c>
      <c r="D17" s="22"/>
      <c r="E17" s="24"/>
      <c r="F17" s="59"/>
      <c r="G17" s="61"/>
      <c r="H17" s="54"/>
      <c r="J17" s="55"/>
    </row>
    <row r="18" spans="1:18" ht="29.25" customHeight="1" x14ac:dyDescent="0.2">
      <c r="A18" s="56">
        <v>1</v>
      </c>
      <c r="B18" s="56">
        <v>4</v>
      </c>
      <c r="C18" s="26">
        <v>1</v>
      </c>
      <c r="D18" s="22"/>
      <c r="E18" s="24"/>
      <c r="F18" s="58"/>
      <c r="G18" s="60">
        <f>+ROUND((E18*F18)+(E19*F18)+(E20*F18)+(E21*F18),2)</f>
        <v>0</v>
      </c>
      <c r="H18" s="54"/>
      <c r="J18" s="55"/>
      <c r="K18" s="55"/>
      <c r="M18" s="33"/>
      <c r="N18" s="33"/>
      <c r="O18" s="33"/>
      <c r="P18" s="33"/>
      <c r="Q18" s="33"/>
      <c r="R18" s="33"/>
    </row>
    <row r="19" spans="1:18" ht="29.25" customHeight="1" x14ac:dyDescent="0.2">
      <c r="A19" s="57"/>
      <c r="B19" s="66"/>
      <c r="C19" s="26">
        <v>2</v>
      </c>
      <c r="D19" s="22"/>
      <c r="E19" s="24"/>
      <c r="F19" s="67"/>
      <c r="G19" s="68"/>
      <c r="H19" s="54"/>
      <c r="J19" s="55"/>
      <c r="K19" s="55"/>
    </row>
    <row r="20" spans="1:18" ht="29.25" customHeight="1" x14ac:dyDescent="0.2">
      <c r="A20" s="56">
        <v>2</v>
      </c>
      <c r="B20" s="66"/>
      <c r="C20" s="26">
        <v>3</v>
      </c>
      <c r="D20" s="22"/>
      <c r="E20" s="24"/>
      <c r="F20" s="67"/>
      <c r="G20" s="68"/>
      <c r="H20" s="54"/>
      <c r="J20" s="55"/>
      <c r="M20" s="33"/>
      <c r="N20" s="33"/>
      <c r="O20" s="33"/>
      <c r="P20" s="33"/>
      <c r="Q20" s="33"/>
      <c r="R20" s="33"/>
    </row>
    <row r="21" spans="1:18" ht="29.25" customHeight="1" x14ac:dyDescent="0.2">
      <c r="A21" s="57"/>
      <c r="B21" s="57"/>
      <c r="C21" s="26">
        <v>4</v>
      </c>
      <c r="D21" s="22"/>
      <c r="E21" s="24"/>
      <c r="F21" s="59"/>
      <c r="G21" s="61"/>
      <c r="H21" s="54"/>
      <c r="J21" s="55"/>
    </row>
    <row r="22" spans="1:18" ht="29.25" customHeight="1" x14ac:dyDescent="0.2">
      <c r="A22" s="56">
        <v>1</v>
      </c>
      <c r="B22" s="56">
        <v>5</v>
      </c>
      <c r="C22" s="26">
        <v>1</v>
      </c>
      <c r="D22" s="22"/>
      <c r="E22" s="24"/>
      <c r="F22" s="58"/>
      <c r="G22" s="60">
        <f>+ROUND((E22*F22)+(E23*F22)+(E24*F22)+(E25*F22),2)</f>
        <v>0</v>
      </c>
      <c r="H22" s="54"/>
      <c r="J22" s="55"/>
      <c r="K22" s="55"/>
      <c r="M22" s="33"/>
      <c r="N22" s="33"/>
      <c r="O22" s="33"/>
      <c r="P22" s="33"/>
      <c r="Q22" s="33"/>
      <c r="R22" s="33"/>
    </row>
    <row r="23" spans="1:18" ht="29.25" customHeight="1" x14ac:dyDescent="0.2">
      <c r="A23" s="57"/>
      <c r="B23" s="66"/>
      <c r="C23" s="26">
        <v>2</v>
      </c>
      <c r="D23" s="22"/>
      <c r="E23" s="24"/>
      <c r="F23" s="67"/>
      <c r="G23" s="68"/>
      <c r="H23" s="54"/>
      <c r="J23" s="55"/>
      <c r="K23" s="55"/>
    </row>
    <row r="24" spans="1:18" ht="29.25" customHeight="1" x14ac:dyDescent="0.2">
      <c r="A24" s="56">
        <v>2</v>
      </c>
      <c r="B24" s="66"/>
      <c r="C24" s="26">
        <v>3</v>
      </c>
      <c r="D24" s="22"/>
      <c r="E24" s="24"/>
      <c r="F24" s="67"/>
      <c r="G24" s="68"/>
      <c r="H24" s="54"/>
      <c r="J24" s="55"/>
      <c r="M24" s="33"/>
      <c r="N24" s="33"/>
      <c r="O24" s="33"/>
      <c r="P24" s="33"/>
      <c r="Q24" s="33"/>
      <c r="R24" s="33"/>
    </row>
    <row r="25" spans="1:18" ht="29.25" customHeight="1" x14ac:dyDescent="0.2">
      <c r="A25" s="57"/>
      <c r="B25" s="57"/>
      <c r="C25" s="26">
        <v>4</v>
      </c>
      <c r="D25" s="22"/>
      <c r="E25" s="24"/>
      <c r="F25" s="59"/>
      <c r="G25" s="61"/>
      <c r="H25" s="54"/>
      <c r="J25" s="55"/>
    </row>
    <row r="26" spans="1:18" ht="29.25" customHeight="1" x14ac:dyDescent="0.2">
      <c r="A26" s="56">
        <v>1</v>
      </c>
      <c r="B26" s="56">
        <v>6</v>
      </c>
      <c r="C26" s="26">
        <v>1</v>
      </c>
      <c r="D26" s="22"/>
      <c r="E26" s="24"/>
      <c r="F26" s="58"/>
      <c r="G26" s="60">
        <f>+ROUND((E26*F26)+(E27*F26)+(E28*F26)+(E29*F26),2)</f>
        <v>0</v>
      </c>
      <c r="H26" s="54"/>
      <c r="J26" s="55"/>
      <c r="K26" s="55"/>
      <c r="M26" s="33"/>
      <c r="N26" s="33"/>
      <c r="O26" s="33"/>
      <c r="P26" s="33"/>
      <c r="Q26" s="33"/>
      <c r="R26" s="33"/>
    </row>
    <row r="27" spans="1:18" ht="29.25" customHeight="1" x14ac:dyDescent="0.2">
      <c r="A27" s="57"/>
      <c r="B27" s="66"/>
      <c r="C27" s="26">
        <v>2</v>
      </c>
      <c r="D27" s="22"/>
      <c r="E27" s="24"/>
      <c r="F27" s="67"/>
      <c r="G27" s="68"/>
      <c r="H27" s="54"/>
      <c r="J27" s="55"/>
      <c r="K27" s="55"/>
    </row>
    <row r="28" spans="1:18" ht="29.25" customHeight="1" x14ac:dyDescent="0.2">
      <c r="A28" s="56">
        <v>2</v>
      </c>
      <c r="B28" s="66"/>
      <c r="C28" s="26">
        <v>3</v>
      </c>
      <c r="D28" s="22"/>
      <c r="E28" s="24"/>
      <c r="F28" s="67"/>
      <c r="G28" s="68"/>
      <c r="H28" s="54"/>
      <c r="J28" s="55"/>
      <c r="M28" s="33"/>
      <c r="N28" s="33"/>
      <c r="O28" s="33"/>
      <c r="P28" s="33"/>
      <c r="Q28" s="33"/>
      <c r="R28" s="33"/>
    </row>
    <row r="29" spans="1:18" ht="29.25" customHeight="1" x14ac:dyDescent="0.2">
      <c r="A29" s="57"/>
      <c r="B29" s="57"/>
      <c r="C29" s="26">
        <v>4</v>
      </c>
      <c r="D29" s="22"/>
      <c r="E29" s="24"/>
      <c r="F29" s="59"/>
      <c r="G29" s="61"/>
      <c r="H29" s="54"/>
      <c r="J29" s="55"/>
    </row>
    <row r="30" spans="1:18" ht="29.25" customHeight="1" x14ac:dyDescent="0.2">
      <c r="A30" s="56">
        <v>1</v>
      </c>
      <c r="B30" s="56">
        <v>7</v>
      </c>
      <c r="C30" s="26">
        <v>1</v>
      </c>
      <c r="D30" s="22"/>
      <c r="E30" s="24"/>
      <c r="F30" s="58"/>
      <c r="G30" s="60">
        <f>+ROUND((E30*F30)+(E31*F30)+(E32*F30)+(E33*F30),2)</f>
        <v>0</v>
      </c>
      <c r="H30" s="54"/>
      <c r="J30" s="55"/>
      <c r="K30" s="55"/>
      <c r="M30" s="33"/>
      <c r="N30" s="33"/>
      <c r="O30" s="33"/>
      <c r="P30" s="33"/>
      <c r="Q30" s="33"/>
      <c r="R30" s="33"/>
    </row>
    <row r="31" spans="1:18" ht="29.25" customHeight="1" x14ac:dyDescent="0.2">
      <c r="A31" s="57"/>
      <c r="B31" s="66"/>
      <c r="C31" s="26">
        <v>2</v>
      </c>
      <c r="D31" s="22"/>
      <c r="E31" s="24"/>
      <c r="F31" s="67"/>
      <c r="G31" s="68"/>
      <c r="H31" s="54"/>
      <c r="J31" s="55"/>
      <c r="K31" s="55"/>
    </row>
    <row r="32" spans="1:18" ht="29.25" customHeight="1" x14ac:dyDescent="0.2">
      <c r="A32" s="56">
        <v>2</v>
      </c>
      <c r="B32" s="66"/>
      <c r="C32" s="26">
        <v>3</v>
      </c>
      <c r="D32" s="22"/>
      <c r="E32" s="24"/>
      <c r="F32" s="67"/>
      <c r="G32" s="68"/>
      <c r="H32" s="54"/>
      <c r="J32" s="55"/>
      <c r="M32" s="33"/>
      <c r="N32" s="33"/>
      <c r="O32" s="33"/>
      <c r="P32" s="33"/>
      <c r="Q32" s="33"/>
      <c r="R32" s="33"/>
    </row>
    <row r="33" spans="1:18" ht="29.25" customHeight="1" x14ac:dyDescent="0.2">
      <c r="A33" s="57"/>
      <c r="B33" s="57"/>
      <c r="C33" s="26">
        <v>4</v>
      </c>
      <c r="D33" s="22"/>
      <c r="E33" s="24"/>
      <c r="F33" s="59"/>
      <c r="G33" s="61"/>
      <c r="H33" s="54"/>
      <c r="J33" s="55"/>
    </row>
    <row r="34" spans="1:18" ht="29.25" customHeight="1" x14ac:dyDescent="0.2">
      <c r="A34" s="56">
        <v>1</v>
      </c>
      <c r="B34" s="56">
        <v>8</v>
      </c>
      <c r="C34" s="26">
        <v>1</v>
      </c>
      <c r="D34" s="22"/>
      <c r="E34" s="24"/>
      <c r="F34" s="58"/>
      <c r="G34" s="60">
        <f>+ROUND((E34*F34)+(E35*F34)+(E36*F34)+(E37*F34),2)</f>
        <v>0</v>
      </c>
      <c r="H34" s="54"/>
      <c r="J34" s="55"/>
      <c r="K34" s="55"/>
      <c r="M34" s="33"/>
      <c r="N34" s="33"/>
      <c r="O34" s="33"/>
      <c r="P34" s="33"/>
      <c r="Q34" s="33"/>
      <c r="R34" s="33"/>
    </row>
    <row r="35" spans="1:18" ht="29.25" customHeight="1" x14ac:dyDescent="0.2">
      <c r="A35" s="57"/>
      <c r="B35" s="66"/>
      <c r="C35" s="26">
        <v>2</v>
      </c>
      <c r="D35" s="22"/>
      <c r="E35" s="24"/>
      <c r="F35" s="67"/>
      <c r="G35" s="68"/>
      <c r="H35" s="54"/>
      <c r="J35" s="55"/>
      <c r="K35" s="55"/>
    </row>
    <row r="36" spans="1:18" ht="29.25" customHeight="1" x14ac:dyDescent="0.2">
      <c r="A36" s="56">
        <v>2</v>
      </c>
      <c r="B36" s="66"/>
      <c r="C36" s="26">
        <v>3</v>
      </c>
      <c r="D36" s="22"/>
      <c r="E36" s="24"/>
      <c r="F36" s="67"/>
      <c r="G36" s="68"/>
      <c r="H36" s="54"/>
      <c r="J36" s="55"/>
      <c r="M36" s="33"/>
      <c r="N36" s="33"/>
      <c r="O36" s="33"/>
      <c r="P36" s="33"/>
      <c r="Q36" s="33"/>
      <c r="R36" s="33"/>
    </row>
    <row r="37" spans="1:18" ht="29.25" customHeight="1" x14ac:dyDescent="0.2">
      <c r="A37" s="57"/>
      <c r="B37" s="57"/>
      <c r="C37" s="26">
        <v>4</v>
      </c>
      <c r="D37" s="22"/>
      <c r="E37" s="24"/>
      <c r="F37" s="59"/>
      <c r="G37" s="61"/>
      <c r="H37" s="54"/>
      <c r="J37" s="55"/>
    </row>
    <row r="38" spans="1:18" ht="29.25" customHeight="1" x14ac:dyDescent="0.2">
      <c r="A38" s="56">
        <v>1</v>
      </c>
      <c r="B38" s="56">
        <v>9</v>
      </c>
      <c r="C38" s="26">
        <v>1</v>
      </c>
      <c r="D38" s="22"/>
      <c r="E38" s="24"/>
      <c r="F38" s="58"/>
      <c r="G38" s="60">
        <f>+ROUND((E38*F38)+(E39*F38)+(E40*F38)+(E41*F38),2)</f>
        <v>0</v>
      </c>
      <c r="H38" s="54"/>
      <c r="J38" s="55"/>
      <c r="K38" s="55"/>
      <c r="M38" s="33"/>
      <c r="N38" s="33"/>
      <c r="O38" s="33"/>
      <c r="P38" s="33"/>
      <c r="Q38" s="33"/>
      <c r="R38" s="33"/>
    </row>
    <row r="39" spans="1:18" ht="29.25" customHeight="1" x14ac:dyDescent="0.2">
      <c r="A39" s="57"/>
      <c r="B39" s="66"/>
      <c r="C39" s="26">
        <v>2</v>
      </c>
      <c r="D39" s="22"/>
      <c r="E39" s="24"/>
      <c r="F39" s="67"/>
      <c r="G39" s="68"/>
      <c r="H39" s="54"/>
      <c r="J39" s="55"/>
      <c r="K39" s="55"/>
    </row>
    <row r="40" spans="1:18" ht="29.25" customHeight="1" x14ac:dyDescent="0.2">
      <c r="A40" s="56">
        <v>2</v>
      </c>
      <c r="B40" s="66"/>
      <c r="C40" s="26">
        <v>3</v>
      </c>
      <c r="D40" s="22"/>
      <c r="E40" s="24"/>
      <c r="F40" s="67"/>
      <c r="G40" s="68"/>
      <c r="H40" s="54"/>
      <c r="J40" s="55"/>
      <c r="M40" s="33"/>
      <c r="N40" s="33"/>
      <c r="O40" s="33"/>
      <c r="P40" s="33"/>
      <c r="Q40" s="33"/>
      <c r="R40" s="33"/>
    </row>
    <row r="41" spans="1:18" ht="29.25" customHeight="1" x14ac:dyDescent="0.2">
      <c r="A41" s="57"/>
      <c r="B41" s="57"/>
      <c r="C41" s="26">
        <v>4</v>
      </c>
      <c r="D41" s="22"/>
      <c r="E41" s="24"/>
      <c r="F41" s="59"/>
      <c r="G41" s="61"/>
      <c r="H41" s="54"/>
      <c r="J41" s="55"/>
    </row>
    <row r="42" spans="1:18" ht="29.25" customHeight="1" x14ac:dyDescent="0.2">
      <c r="A42" s="56">
        <v>1</v>
      </c>
      <c r="B42" s="56">
        <v>10</v>
      </c>
      <c r="C42" s="26">
        <v>1</v>
      </c>
      <c r="D42" s="22"/>
      <c r="E42" s="24"/>
      <c r="F42" s="58"/>
      <c r="G42" s="60">
        <f>+ROUND((E42*F42)+(E43*F42)+(E44*F42)+(E45*F42),2)</f>
        <v>0</v>
      </c>
      <c r="H42" s="54"/>
      <c r="J42" s="55"/>
      <c r="K42" s="55"/>
      <c r="M42" s="33"/>
      <c r="N42" s="33"/>
      <c r="O42" s="33"/>
      <c r="P42" s="33"/>
      <c r="Q42" s="33"/>
      <c r="R42" s="33"/>
    </row>
    <row r="43" spans="1:18" ht="29.25" customHeight="1" x14ac:dyDescent="0.2">
      <c r="A43" s="57"/>
      <c r="B43" s="66"/>
      <c r="C43" s="26">
        <v>2</v>
      </c>
      <c r="D43" s="22"/>
      <c r="E43" s="24"/>
      <c r="F43" s="67"/>
      <c r="G43" s="68"/>
      <c r="H43" s="54"/>
      <c r="J43" s="55"/>
      <c r="K43" s="55"/>
    </row>
    <row r="44" spans="1:18" ht="29.25" customHeight="1" x14ac:dyDescent="0.2">
      <c r="A44" s="56">
        <v>2</v>
      </c>
      <c r="B44" s="66"/>
      <c r="C44" s="26">
        <v>3</v>
      </c>
      <c r="D44" s="22"/>
      <c r="E44" s="24"/>
      <c r="F44" s="67"/>
      <c r="G44" s="68"/>
      <c r="H44" s="54"/>
      <c r="J44" s="55"/>
      <c r="M44" s="33"/>
      <c r="N44" s="33"/>
      <c r="O44" s="33"/>
      <c r="P44" s="33"/>
      <c r="Q44" s="33"/>
      <c r="R44" s="33"/>
    </row>
    <row r="45" spans="1:18" ht="29.25" customHeight="1" x14ac:dyDescent="0.2">
      <c r="A45" s="57"/>
      <c r="B45" s="57"/>
      <c r="C45" s="26">
        <v>4</v>
      </c>
      <c r="D45" s="22"/>
      <c r="E45" s="24"/>
      <c r="F45" s="59"/>
      <c r="G45" s="61"/>
      <c r="H45" s="54"/>
      <c r="J45" s="55"/>
    </row>
  </sheetData>
  <sheetProtection algorithmName="SHA-512" hashValue="6hlCdlCNMLxi2hfkYz2o8PQF0XwJduRrW+RLA4HpMVIuDEs2VCnca1+uSTZW2Cyeh4eWbCP68h7KLIXDS9gj1Q==" saltValue="+0W96t0ijDIsWb3pmedp4A==" spinCount="100000" sheet="1" objects="1" scenarios="1"/>
  <mergeCells count="89">
    <mergeCell ref="G4:G5"/>
    <mergeCell ref="A6:A7"/>
    <mergeCell ref="G6:G9"/>
    <mergeCell ref="H6:H9"/>
    <mergeCell ref="E2:F2"/>
    <mergeCell ref="B3:E3"/>
    <mergeCell ref="A4:A5"/>
    <mergeCell ref="B4:B5"/>
    <mergeCell ref="C4:C5"/>
    <mergeCell ref="D4:D5"/>
    <mergeCell ref="E4:E5"/>
    <mergeCell ref="F4:F5"/>
    <mergeCell ref="A16:A17"/>
    <mergeCell ref="A14:A15"/>
    <mergeCell ref="A12:A13"/>
    <mergeCell ref="A10:A11"/>
    <mergeCell ref="K6:K7"/>
    <mergeCell ref="A8:A9"/>
    <mergeCell ref="B6:B9"/>
    <mergeCell ref="F6:F9"/>
    <mergeCell ref="A24:A25"/>
    <mergeCell ref="A22:A23"/>
    <mergeCell ref="A20:A21"/>
    <mergeCell ref="B18:B21"/>
    <mergeCell ref="F18:F21"/>
    <mergeCell ref="A18:A19"/>
    <mergeCell ref="A32:A33"/>
    <mergeCell ref="A30:A31"/>
    <mergeCell ref="A28:A29"/>
    <mergeCell ref="B26:B29"/>
    <mergeCell ref="F26:F29"/>
    <mergeCell ref="A26:A27"/>
    <mergeCell ref="A40:A41"/>
    <mergeCell ref="A38:A39"/>
    <mergeCell ref="A36:A37"/>
    <mergeCell ref="B34:B37"/>
    <mergeCell ref="F34:F37"/>
    <mergeCell ref="A34:A35"/>
    <mergeCell ref="A44:A45"/>
    <mergeCell ref="B42:B45"/>
    <mergeCell ref="F42:F45"/>
    <mergeCell ref="G42:G45"/>
    <mergeCell ref="H42:H45"/>
    <mergeCell ref="A42:A43"/>
    <mergeCell ref="J6:J9"/>
    <mergeCell ref="B10:B13"/>
    <mergeCell ref="F10:F13"/>
    <mergeCell ref="G10:G13"/>
    <mergeCell ref="H10:H13"/>
    <mergeCell ref="J10:J13"/>
    <mergeCell ref="K10:K11"/>
    <mergeCell ref="B14:B17"/>
    <mergeCell ref="F14:F17"/>
    <mergeCell ref="G14:G17"/>
    <mergeCell ref="H14:H17"/>
    <mergeCell ref="J14:J17"/>
    <mergeCell ref="K14:K15"/>
    <mergeCell ref="K18:K19"/>
    <mergeCell ref="B22:B25"/>
    <mergeCell ref="F22:F25"/>
    <mergeCell ref="G22:G25"/>
    <mergeCell ref="H22:H25"/>
    <mergeCell ref="J22:J25"/>
    <mergeCell ref="K22:K23"/>
    <mergeCell ref="G18:G21"/>
    <mergeCell ref="H18:H21"/>
    <mergeCell ref="J18:J21"/>
    <mergeCell ref="K26:K27"/>
    <mergeCell ref="B30:B33"/>
    <mergeCell ref="F30:F33"/>
    <mergeCell ref="G30:G33"/>
    <mergeCell ref="H30:H33"/>
    <mergeCell ref="J30:J33"/>
    <mergeCell ref="K30:K31"/>
    <mergeCell ref="G26:G29"/>
    <mergeCell ref="H26:H29"/>
    <mergeCell ref="J26:J29"/>
    <mergeCell ref="K42:K43"/>
    <mergeCell ref="K34:K35"/>
    <mergeCell ref="B38:B41"/>
    <mergeCell ref="F38:F41"/>
    <mergeCell ref="G38:G41"/>
    <mergeCell ref="H38:H41"/>
    <mergeCell ref="J38:J41"/>
    <mergeCell ref="K38:K39"/>
    <mergeCell ref="J42:J45"/>
    <mergeCell ref="G34:G37"/>
    <mergeCell ref="H34:H37"/>
    <mergeCell ref="J34:J37"/>
  </mergeCells>
  <dataValidations count="2">
    <dataValidation type="whole" operator="greaterThan" allowBlank="1" showInputMessage="1" showErrorMessage="1" errorTitle="Errore" error="Non è ammessa l'indicazione di un valore pari a zero o negativo" sqref="E6:E45">
      <formula1>0</formula1>
    </dataValidation>
    <dataValidation type="custom" allowBlank="1" showInputMessage="1" showErrorMessage="1" errorTitle="Errore!" error="Non è ammessa l'indicazione di un prezzo:_x000a_- negativo_x000a_- pari a Zero_x000a_- con un numero di cifre decimali maggiori di 2_x000a_" sqref="F6 F18 F26 F38 F34 F10 F22 F14 F30 F42">
      <formula1>AND(F6&gt;0,LEN(TEXT(F6-INT(F6),"0,00#"))&lt;5)</formula1>
    </dataValidation>
  </dataValidations>
  <pageMargins left="0.70866141732283472" right="0.70866141732283472" top="0.74803149606299213" bottom="0.74803149606299213" header="0.31496062992125984" footer="0.31496062992125984"/>
  <pageSetup paperSize="9" scale="52" orientation="portrait" verticalDpi="0" r:id="rId1"/>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
  <sheetViews>
    <sheetView zoomScaleNormal="100" workbookViewId="0">
      <selection activeCell="F4" sqref="F4"/>
    </sheetView>
  </sheetViews>
  <sheetFormatPr defaultRowHeight="12.75" x14ac:dyDescent="0.25"/>
  <cols>
    <col min="1" max="1" width="3" style="3" customWidth="1"/>
    <col min="2" max="2" width="34.140625" style="3" customWidth="1"/>
    <col min="3" max="3" width="4.5703125" style="3" customWidth="1"/>
    <col min="4" max="4" width="6" style="3" customWidth="1"/>
    <col min="5" max="5" width="3.28515625" style="3" customWidth="1"/>
    <col min="6" max="6" width="35" style="3" customWidth="1"/>
    <col min="7" max="7" width="15.85546875" style="4" customWidth="1"/>
    <col min="8" max="8" width="17.5703125" style="3" customWidth="1"/>
    <col min="9" max="9" width="3.42578125" style="3" customWidth="1"/>
    <col min="10" max="10" width="11.7109375" style="3" hidden="1" customWidth="1"/>
    <col min="11" max="11" width="12" style="3" hidden="1" customWidth="1"/>
    <col min="12" max="13" width="9.140625" style="3"/>
    <col min="14" max="14" width="9.140625" style="3" customWidth="1"/>
    <col min="15" max="256" width="9.140625" style="3"/>
    <col min="257" max="257" width="3" style="3" customWidth="1"/>
    <col min="258" max="258" width="34.140625" style="3" customWidth="1"/>
    <col min="259" max="259" width="4.5703125" style="3" customWidth="1"/>
    <col min="260" max="260" width="6" style="3" customWidth="1"/>
    <col min="261" max="261" width="3.28515625" style="3" customWidth="1"/>
    <col min="262" max="262" width="35" style="3" customWidth="1"/>
    <col min="263" max="263" width="15.85546875" style="3" customWidth="1"/>
    <col min="264" max="264" width="17.5703125" style="3" customWidth="1"/>
    <col min="265" max="265" width="3.42578125" style="3" customWidth="1"/>
    <col min="266" max="267" width="0" style="3" hidden="1" customWidth="1"/>
    <col min="268" max="269" width="9.140625" style="3"/>
    <col min="270" max="270" width="9.140625" style="3" customWidth="1"/>
    <col min="271" max="512" width="9.140625" style="3"/>
    <col min="513" max="513" width="3" style="3" customWidth="1"/>
    <col min="514" max="514" width="34.140625" style="3" customWidth="1"/>
    <col min="515" max="515" width="4.5703125" style="3" customWidth="1"/>
    <col min="516" max="516" width="6" style="3" customWidth="1"/>
    <col min="517" max="517" width="3.28515625" style="3" customWidth="1"/>
    <col min="518" max="518" width="35" style="3" customWidth="1"/>
    <col min="519" max="519" width="15.85546875" style="3" customWidth="1"/>
    <col min="520" max="520" width="17.5703125" style="3" customWidth="1"/>
    <col min="521" max="521" width="3.42578125" style="3" customWidth="1"/>
    <col min="522" max="523" width="0" style="3" hidden="1" customWidth="1"/>
    <col min="524" max="525" width="9.140625" style="3"/>
    <col min="526" max="526" width="9.140625" style="3" customWidth="1"/>
    <col min="527" max="768" width="9.140625" style="3"/>
    <col min="769" max="769" width="3" style="3" customWidth="1"/>
    <col min="770" max="770" width="34.140625" style="3" customWidth="1"/>
    <col min="771" max="771" width="4.5703125" style="3" customWidth="1"/>
    <col min="772" max="772" width="6" style="3" customWidth="1"/>
    <col min="773" max="773" width="3.28515625" style="3" customWidth="1"/>
    <col min="774" max="774" width="35" style="3" customWidth="1"/>
    <col min="775" max="775" width="15.85546875" style="3" customWidth="1"/>
    <col min="776" max="776" width="17.5703125" style="3" customWidth="1"/>
    <col min="777" max="777" width="3.42578125" style="3" customWidth="1"/>
    <col min="778" max="779" width="0" style="3" hidden="1" customWidth="1"/>
    <col min="780" max="781" width="9.140625" style="3"/>
    <col min="782" max="782" width="9.140625" style="3" customWidth="1"/>
    <col min="783" max="1024" width="9.140625" style="3"/>
    <col min="1025" max="1025" width="3" style="3" customWidth="1"/>
    <col min="1026" max="1026" width="34.140625" style="3" customWidth="1"/>
    <col min="1027" max="1027" width="4.5703125" style="3" customWidth="1"/>
    <col min="1028" max="1028" width="6" style="3" customWidth="1"/>
    <col min="1029" max="1029" width="3.28515625" style="3" customWidth="1"/>
    <col min="1030" max="1030" width="35" style="3" customWidth="1"/>
    <col min="1031" max="1031" width="15.85546875" style="3" customWidth="1"/>
    <col min="1032" max="1032" width="17.5703125" style="3" customWidth="1"/>
    <col min="1033" max="1033" width="3.42578125" style="3" customWidth="1"/>
    <col min="1034" max="1035" width="0" style="3" hidden="1" customWidth="1"/>
    <col min="1036" max="1037" width="9.140625" style="3"/>
    <col min="1038" max="1038" width="9.140625" style="3" customWidth="1"/>
    <col min="1039" max="1280" width="9.140625" style="3"/>
    <col min="1281" max="1281" width="3" style="3" customWidth="1"/>
    <col min="1282" max="1282" width="34.140625" style="3" customWidth="1"/>
    <col min="1283" max="1283" width="4.5703125" style="3" customWidth="1"/>
    <col min="1284" max="1284" width="6" style="3" customWidth="1"/>
    <col min="1285" max="1285" width="3.28515625" style="3" customWidth="1"/>
    <col min="1286" max="1286" width="35" style="3" customWidth="1"/>
    <col min="1287" max="1287" width="15.85546875" style="3" customWidth="1"/>
    <col min="1288" max="1288" width="17.5703125" style="3" customWidth="1"/>
    <col min="1289" max="1289" width="3.42578125" style="3" customWidth="1"/>
    <col min="1290" max="1291" width="0" style="3" hidden="1" customWidth="1"/>
    <col min="1292" max="1293" width="9.140625" style="3"/>
    <col min="1294" max="1294" width="9.140625" style="3" customWidth="1"/>
    <col min="1295" max="1536" width="9.140625" style="3"/>
    <col min="1537" max="1537" width="3" style="3" customWidth="1"/>
    <col min="1538" max="1538" width="34.140625" style="3" customWidth="1"/>
    <col min="1539" max="1539" width="4.5703125" style="3" customWidth="1"/>
    <col min="1540" max="1540" width="6" style="3" customWidth="1"/>
    <col min="1541" max="1541" width="3.28515625" style="3" customWidth="1"/>
    <col min="1542" max="1542" width="35" style="3" customWidth="1"/>
    <col min="1543" max="1543" width="15.85546875" style="3" customWidth="1"/>
    <col min="1544" max="1544" width="17.5703125" style="3" customWidth="1"/>
    <col min="1545" max="1545" width="3.42578125" style="3" customWidth="1"/>
    <col min="1546" max="1547" width="0" style="3" hidden="1" customWidth="1"/>
    <col min="1548" max="1549" width="9.140625" style="3"/>
    <col min="1550" max="1550" width="9.140625" style="3" customWidth="1"/>
    <col min="1551" max="1792" width="9.140625" style="3"/>
    <col min="1793" max="1793" width="3" style="3" customWidth="1"/>
    <col min="1794" max="1794" width="34.140625" style="3" customWidth="1"/>
    <col min="1795" max="1795" width="4.5703125" style="3" customWidth="1"/>
    <col min="1796" max="1796" width="6" style="3" customWidth="1"/>
    <col min="1797" max="1797" width="3.28515625" style="3" customWidth="1"/>
    <col min="1798" max="1798" width="35" style="3" customWidth="1"/>
    <col min="1799" max="1799" width="15.85546875" style="3" customWidth="1"/>
    <col min="1800" max="1800" width="17.5703125" style="3" customWidth="1"/>
    <col min="1801" max="1801" width="3.42578125" style="3" customWidth="1"/>
    <col min="1802" max="1803" width="0" style="3" hidden="1" customWidth="1"/>
    <col min="1804" max="1805" width="9.140625" style="3"/>
    <col min="1806" max="1806" width="9.140625" style="3" customWidth="1"/>
    <col min="1807" max="2048" width="9.140625" style="3"/>
    <col min="2049" max="2049" width="3" style="3" customWidth="1"/>
    <col min="2050" max="2050" width="34.140625" style="3" customWidth="1"/>
    <col min="2051" max="2051" width="4.5703125" style="3" customWidth="1"/>
    <col min="2052" max="2052" width="6" style="3" customWidth="1"/>
    <col min="2053" max="2053" width="3.28515625" style="3" customWidth="1"/>
    <col min="2054" max="2054" width="35" style="3" customWidth="1"/>
    <col min="2055" max="2055" width="15.85546875" style="3" customWidth="1"/>
    <col min="2056" max="2056" width="17.5703125" style="3" customWidth="1"/>
    <col min="2057" max="2057" width="3.42578125" style="3" customWidth="1"/>
    <col min="2058" max="2059" width="0" style="3" hidden="1" customWidth="1"/>
    <col min="2060" max="2061" width="9.140625" style="3"/>
    <col min="2062" max="2062" width="9.140625" style="3" customWidth="1"/>
    <col min="2063" max="2304" width="9.140625" style="3"/>
    <col min="2305" max="2305" width="3" style="3" customWidth="1"/>
    <col min="2306" max="2306" width="34.140625" style="3" customWidth="1"/>
    <col min="2307" max="2307" width="4.5703125" style="3" customWidth="1"/>
    <col min="2308" max="2308" width="6" style="3" customWidth="1"/>
    <col min="2309" max="2309" width="3.28515625" style="3" customWidth="1"/>
    <col min="2310" max="2310" width="35" style="3" customWidth="1"/>
    <col min="2311" max="2311" width="15.85546875" style="3" customWidth="1"/>
    <col min="2312" max="2312" width="17.5703125" style="3" customWidth="1"/>
    <col min="2313" max="2313" width="3.42578125" style="3" customWidth="1"/>
    <col min="2314" max="2315" width="0" style="3" hidden="1" customWidth="1"/>
    <col min="2316" max="2317" width="9.140625" style="3"/>
    <col min="2318" max="2318" width="9.140625" style="3" customWidth="1"/>
    <col min="2319" max="2560" width="9.140625" style="3"/>
    <col min="2561" max="2561" width="3" style="3" customWidth="1"/>
    <col min="2562" max="2562" width="34.140625" style="3" customWidth="1"/>
    <col min="2563" max="2563" width="4.5703125" style="3" customWidth="1"/>
    <col min="2564" max="2564" width="6" style="3" customWidth="1"/>
    <col min="2565" max="2565" width="3.28515625" style="3" customWidth="1"/>
    <col min="2566" max="2566" width="35" style="3" customWidth="1"/>
    <col min="2567" max="2567" width="15.85546875" style="3" customWidth="1"/>
    <col min="2568" max="2568" width="17.5703125" style="3" customWidth="1"/>
    <col min="2569" max="2569" width="3.42578125" style="3" customWidth="1"/>
    <col min="2570" max="2571" width="0" style="3" hidden="1" customWidth="1"/>
    <col min="2572" max="2573" width="9.140625" style="3"/>
    <col min="2574" max="2574" width="9.140625" style="3" customWidth="1"/>
    <col min="2575" max="2816" width="9.140625" style="3"/>
    <col min="2817" max="2817" width="3" style="3" customWidth="1"/>
    <col min="2818" max="2818" width="34.140625" style="3" customWidth="1"/>
    <col min="2819" max="2819" width="4.5703125" style="3" customWidth="1"/>
    <col min="2820" max="2820" width="6" style="3" customWidth="1"/>
    <col min="2821" max="2821" width="3.28515625" style="3" customWidth="1"/>
    <col min="2822" max="2822" width="35" style="3" customWidth="1"/>
    <col min="2823" max="2823" width="15.85546875" style="3" customWidth="1"/>
    <col min="2824" max="2824" width="17.5703125" style="3" customWidth="1"/>
    <col min="2825" max="2825" width="3.42578125" style="3" customWidth="1"/>
    <col min="2826" max="2827" width="0" style="3" hidden="1" customWidth="1"/>
    <col min="2828" max="2829" width="9.140625" style="3"/>
    <col min="2830" max="2830" width="9.140625" style="3" customWidth="1"/>
    <col min="2831" max="3072" width="9.140625" style="3"/>
    <col min="3073" max="3073" width="3" style="3" customWidth="1"/>
    <col min="3074" max="3074" width="34.140625" style="3" customWidth="1"/>
    <col min="3075" max="3075" width="4.5703125" style="3" customWidth="1"/>
    <col min="3076" max="3076" width="6" style="3" customWidth="1"/>
    <col min="3077" max="3077" width="3.28515625" style="3" customWidth="1"/>
    <col min="3078" max="3078" width="35" style="3" customWidth="1"/>
    <col min="3079" max="3079" width="15.85546875" style="3" customWidth="1"/>
    <col min="3080" max="3080" width="17.5703125" style="3" customWidth="1"/>
    <col min="3081" max="3081" width="3.42578125" style="3" customWidth="1"/>
    <col min="3082" max="3083" width="0" style="3" hidden="1" customWidth="1"/>
    <col min="3084" max="3085" width="9.140625" style="3"/>
    <col min="3086" max="3086" width="9.140625" style="3" customWidth="1"/>
    <col min="3087" max="3328" width="9.140625" style="3"/>
    <col min="3329" max="3329" width="3" style="3" customWidth="1"/>
    <col min="3330" max="3330" width="34.140625" style="3" customWidth="1"/>
    <col min="3331" max="3331" width="4.5703125" style="3" customWidth="1"/>
    <col min="3332" max="3332" width="6" style="3" customWidth="1"/>
    <col min="3333" max="3333" width="3.28515625" style="3" customWidth="1"/>
    <col min="3334" max="3334" width="35" style="3" customWidth="1"/>
    <col min="3335" max="3335" width="15.85546875" style="3" customWidth="1"/>
    <col min="3336" max="3336" width="17.5703125" style="3" customWidth="1"/>
    <col min="3337" max="3337" width="3.42578125" style="3" customWidth="1"/>
    <col min="3338" max="3339" width="0" style="3" hidden="1" customWidth="1"/>
    <col min="3340" max="3341" width="9.140625" style="3"/>
    <col min="3342" max="3342" width="9.140625" style="3" customWidth="1"/>
    <col min="3343" max="3584" width="9.140625" style="3"/>
    <col min="3585" max="3585" width="3" style="3" customWidth="1"/>
    <col min="3586" max="3586" width="34.140625" style="3" customWidth="1"/>
    <col min="3587" max="3587" width="4.5703125" style="3" customWidth="1"/>
    <col min="3588" max="3588" width="6" style="3" customWidth="1"/>
    <col min="3589" max="3589" width="3.28515625" style="3" customWidth="1"/>
    <col min="3590" max="3590" width="35" style="3" customWidth="1"/>
    <col min="3591" max="3591" width="15.85546875" style="3" customWidth="1"/>
    <col min="3592" max="3592" width="17.5703125" style="3" customWidth="1"/>
    <col min="3593" max="3593" width="3.42578125" style="3" customWidth="1"/>
    <col min="3594" max="3595" width="0" style="3" hidden="1" customWidth="1"/>
    <col min="3596" max="3597" width="9.140625" style="3"/>
    <col min="3598" max="3598" width="9.140625" style="3" customWidth="1"/>
    <col min="3599" max="3840" width="9.140625" style="3"/>
    <col min="3841" max="3841" width="3" style="3" customWidth="1"/>
    <col min="3842" max="3842" width="34.140625" style="3" customWidth="1"/>
    <col min="3843" max="3843" width="4.5703125" style="3" customWidth="1"/>
    <col min="3844" max="3844" width="6" style="3" customWidth="1"/>
    <col min="3845" max="3845" width="3.28515625" style="3" customWidth="1"/>
    <col min="3846" max="3846" width="35" style="3" customWidth="1"/>
    <col min="3847" max="3847" width="15.85546875" style="3" customWidth="1"/>
    <col min="3848" max="3848" width="17.5703125" style="3" customWidth="1"/>
    <col min="3849" max="3849" width="3.42578125" style="3" customWidth="1"/>
    <col min="3850" max="3851" width="0" style="3" hidden="1" customWidth="1"/>
    <col min="3852" max="3853" width="9.140625" style="3"/>
    <col min="3854" max="3854" width="9.140625" style="3" customWidth="1"/>
    <col min="3855" max="4096" width="9.140625" style="3"/>
    <col min="4097" max="4097" width="3" style="3" customWidth="1"/>
    <col min="4098" max="4098" width="34.140625" style="3" customWidth="1"/>
    <col min="4099" max="4099" width="4.5703125" style="3" customWidth="1"/>
    <col min="4100" max="4100" width="6" style="3" customWidth="1"/>
    <col min="4101" max="4101" width="3.28515625" style="3" customWidth="1"/>
    <col min="4102" max="4102" width="35" style="3" customWidth="1"/>
    <col min="4103" max="4103" width="15.85546875" style="3" customWidth="1"/>
    <col min="4104" max="4104" width="17.5703125" style="3" customWidth="1"/>
    <col min="4105" max="4105" width="3.42578125" style="3" customWidth="1"/>
    <col min="4106" max="4107" width="0" style="3" hidden="1" customWidth="1"/>
    <col min="4108" max="4109" width="9.140625" style="3"/>
    <col min="4110" max="4110" width="9.140625" style="3" customWidth="1"/>
    <col min="4111" max="4352" width="9.140625" style="3"/>
    <col min="4353" max="4353" width="3" style="3" customWidth="1"/>
    <col min="4354" max="4354" width="34.140625" style="3" customWidth="1"/>
    <col min="4355" max="4355" width="4.5703125" style="3" customWidth="1"/>
    <col min="4356" max="4356" width="6" style="3" customWidth="1"/>
    <col min="4357" max="4357" width="3.28515625" style="3" customWidth="1"/>
    <col min="4358" max="4358" width="35" style="3" customWidth="1"/>
    <col min="4359" max="4359" width="15.85546875" style="3" customWidth="1"/>
    <col min="4360" max="4360" width="17.5703125" style="3" customWidth="1"/>
    <col min="4361" max="4361" width="3.42578125" style="3" customWidth="1"/>
    <col min="4362" max="4363" width="0" style="3" hidden="1" customWidth="1"/>
    <col min="4364" max="4365" width="9.140625" style="3"/>
    <col min="4366" max="4366" width="9.140625" style="3" customWidth="1"/>
    <col min="4367" max="4608" width="9.140625" style="3"/>
    <col min="4609" max="4609" width="3" style="3" customWidth="1"/>
    <col min="4610" max="4610" width="34.140625" style="3" customWidth="1"/>
    <col min="4611" max="4611" width="4.5703125" style="3" customWidth="1"/>
    <col min="4612" max="4612" width="6" style="3" customWidth="1"/>
    <col min="4613" max="4613" width="3.28515625" style="3" customWidth="1"/>
    <col min="4614" max="4614" width="35" style="3" customWidth="1"/>
    <col min="4615" max="4615" width="15.85546875" style="3" customWidth="1"/>
    <col min="4616" max="4616" width="17.5703125" style="3" customWidth="1"/>
    <col min="4617" max="4617" width="3.42578125" style="3" customWidth="1"/>
    <col min="4618" max="4619" width="0" style="3" hidden="1" customWidth="1"/>
    <col min="4620" max="4621" width="9.140625" style="3"/>
    <col min="4622" max="4622" width="9.140625" style="3" customWidth="1"/>
    <col min="4623" max="4864" width="9.140625" style="3"/>
    <col min="4865" max="4865" width="3" style="3" customWidth="1"/>
    <col min="4866" max="4866" width="34.140625" style="3" customWidth="1"/>
    <col min="4867" max="4867" width="4.5703125" style="3" customWidth="1"/>
    <col min="4868" max="4868" width="6" style="3" customWidth="1"/>
    <col min="4869" max="4869" width="3.28515625" style="3" customWidth="1"/>
    <col min="4870" max="4870" width="35" style="3" customWidth="1"/>
    <col min="4871" max="4871" width="15.85546875" style="3" customWidth="1"/>
    <col min="4872" max="4872" width="17.5703125" style="3" customWidth="1"/>
    <col min="4873" max="4873" width="3.42578125" style="3" customWidth="1"/>
    <col min="4874" max="4875" width="0" style="3" hidden="1" customWidth="1"/>
    <col min="4876" max="4877" width="9.140625" style="3"/>
    <col min="4878" max="4878" width="9.140625" style="3" customWidth="1"/>
    <col min="4879" max="5120" width="9.140625" style="3"/>
    <col min="5121" max="5121" width="3" style="3" customWidth="1"/>
    <col min="5122" max="5122" width="34.140625" style="3" customWidth="1"/>
    <col min="5123" max="5123" width="4.5703125" style="3" customWidth="1"/>
    <col min="5124" max="5124" width="6" style="3" customWidth="1"/>
    <col min="5125" max="5125" width="3.28515625" style="3" customWidth="1"/>
    <col min="5126" max="5126" width="35" style="3" customWidth="1"/>
    <col min="5127" max="5127" width="15.85546875" style="3" customWidth="1"/>
    <col min="5128" max="5128" width="17.5703125" style="3" customWidth="1"/>
    <col min="5129" max="5129" width="3.42578125" style="3" customWidth="1"/>
    <col min="5130" max="5131" width="0" style="3" hidden="1" customWidth="1"/>
    <col min="5132" max="5133" width="9.140625" style="3"/>
    <col min="5134" max="5134" width="9.140625" style="3" customWidth="1"/>
    <col min="5135" max="5376" width="9.140625" style="3"/>
    <col min="5377" max="5377" width="3" style="3" customWidth="1"/>
    <col min="5378" max="5378" width="34.140625" style="3" customWidth="1"/>
    <col min="5379" max="5379" width="4.5703125" style="3" customWidth="1"/>
    <col min="5380" max="5380" width="6" style="3" customWidth="1"/>
    <col min="5381" max="5381" width="3.28515625" style="3" customWidth="1"/>
    <col min="5382" max="5382" width="35" style="3" customWidth="1"/>
    <col min="5383" max="5383" width="15.85546875" style="3" customWidth="1"/>
    <col min="5384" max="5384" width="17.5703125" style="3" customWidth="1"/>
    <col min="5385" max="5385" width="3.42578125" style="3" customWidth="1"/>
    <col min="5386" max="5387" width="0" style="3" hidden="1" customWidth="1"/>
    <col min="5388" max="5389" width="9.140625" style="3"/>
    <col min="5390" max="5390" width="9.140625" style="3" customWidth="1"/>
    <col min="5391" max="5632" width="9.140625" style="3"/>
    <col min="5633" max="5633" width="3" style="3" customWidth="1"/>
    <col min="5634" max="5634" width="34.140625" style="3" customWidth="1"/>
    <col min="5635" max="5635" width="4.5703125" style="3" customWidth="1"/>
    <col min="5636" max="5636" width="6" style="3" customWidth="1"/>
    <col min="5637" max="5637" width="3.28515625" style="3" customWidth="1"/>
    <col min="5638" max="5638" width="35" style="3" customWidth="1"/>
    <col min="5639" max="5639" width="15.85546875" style="3" customWidth="1"/>
    <col min="5640" max="5640" width="17.5703125" style="3" customWidth="1"/>
    <col min="5641" max="5641" width="3.42578125" style="3" customWidth="1"/>
    <col min="5642" max="5643" width="0" style="3" hidden="1" customWidth="1"/>
    <col min="5644" max="5645" width="9.140625" style="3"/>
    <col min="5646" max="5646" width="9.140625" style="3" customWidth="1"/>
    <col min="5647" max="5888" width="9.140625" style="3"/>
    <col min="5889" max="5889" width="3" style="3" customWidth="1"/>
    <col min="5890" max="5890" width="34.140625" style="3" customWidth="1"/>
    <col min="5891" max="5891" width="4.5703125" style="3" customWidth="1"/>
    <col min="5892" max="5892" width="6" style="3" customWidth="1"/>
    <col min="5893" max="5893" width="3.28515625" style="3" customWidth="1"/>
    <col min="5894" max="5894" width="35" style="3" customWidth="1"/>
    <col min="5895" max="5895" width="15.85546875" style="3" customWidth="1"/>
    <col min="5896" max="5896" width="17.5703125" style="3" customWidth="1"/>
    <col min="5897" max="5897" width="3.42578125" style="3" customWidth="1"/>
    <col min="5898" max="5899" width="0" style="3" hidden="1" customWidth="1"/>
    <col min="5900" max="5901" width="9.140625" style="3"/>
    <col min="5902" max="5902" width="9.140625" style="3" customWidth="1"/>
    <col min="5903" max="6144" width="9.140625" style="3"/>
    <col min="6145" max="6145" width="3" style="3" customWidth="1"/>
    <col min="6146" max="6146" width="34.140625" style="3" customWidth="1"/>
    <col min="6147" max="6147" width="4.5703125" style="3" customWidth="1"/>
    <col min="6148" max="6148" width="6" style="3" customWidth="1"/>
    <col min="6149" max="6149" width="3.28515625" style="3" customWidth="1"/>
    <col min="6150" max="6150" width="35" style="3" customWidth="1"/>
    <col min="6151" max="6151" width="15.85546875" style="3" customWidth="1"/>
    <col min="6152" max="6152" width="17.5703125" style="3" customWidth="1"/>
    <col min="6153" max="6153" width="3.42578125" style="3" customWidth="1"/>
    <col min="6154" max="6155" width="0" style="3" hidden="1" customWidth="1"/>
    <col min="6156" max="6157" width="9.140625" style="3"/>
    <col min="6158" max="6158" width="9.140625" style="3" customWidth="1"/>
    <col min="6159" max="6400" width="9.140625" style="3"/>
    <col min="6401" max="6401" width="3" style="3" customWidth="1"/>
    <col min="6402" max="6402" width="34.140625" style="3" customWidth="1"/>
    <col min="6403" max="6403" width="4.5703125" style="3" customWidth="1"/>
    <col min="6404" max="6404" width="6" style="3" customWidth="1"/>
    <col min="6405" max="6405" width="3.28515625" style="3" customWidth="1"/>
    <col min="6406" max="6406" width="35" style="3" customWidth="1"/>
    <col min="6407" max="6407" width="15.85546875" style="3" customWidth="1"/>
    <col min="6408" max="6408" width="17.5703125" style="3" customWidth="1"/>
    <col min="6409" max="6409" width="3.42578125" style="3" customWidth="1"/>
    <col min="6410" max="6411" width="0" style="3" hidden="1" customWidth="1"/>
    <col min="6412" max="6413" width="9.140625" style="3"/>
    <col min="6414" max="6414" width="9.140625" style="3" customWidth="1"/>
    <col min="6415" max="6656" width="9.140625" style="3"/>
    <col min="6657" max="6657" width="3" style="3" customWidth="1"/>
    <col min="6658" max="6658" width="34.140625" style="3" customWidth="1"/>
    <col min="6659" max="6659" width="4.5703125" style="3" customWidth="1"/>
    <col min="6660" max="6660" width="6" style="3" customWidth="1"/>
    <col min="6661" max="6661" width="3.28515625" style="3" customWidth="1"/>
    <col min="6662" max="6662" width="35" style="3" customWidth="1"/>
    <col min="6663" max="6663" width="15.85546875" style="3" customWidth="1"/>
    <col min="6664" max="6664" width="17.5703125" style="3" customWidth="1"/>
    <col min="6665" max="6665" width="3.42578125" style="3" customWidth="1"/>
    <col min="6666" max="6667" width="0" style="3" hidden="1" customWidth="1"/>
    <col min="6668" max="6669" width="9.140625" style="3"/>
    <col min="6670" max="6670" width="9.140625" style="3" customWidth="1"/>
    <col min="6671" max="6912" width="9.140625" style="3"/>
    <col min="6913" max="6913" width="3" style="3" customWidth="1"/>
    <col min="6914" max="6914" width="34.140625" style="3" customWidth="1"/>
    <col min="6915" max="6915" width="4.5703125" style="3" customWidth="1"/>
    <col min="6916" max="6916" width="6" style="3" customWidth="1"/>
    <col min="6917" max="6917" width="3.28515625" style="3" customWidth="1"/>
    <col min="6918" max="6918" width="35" style="3" customWidth="1"/>
    <col min="6919" max="6919" width="15.85546875" style="3" customWidth="1"/>
    <col min="6920" max="6920" width="17.5703125" style="3" customWidth="1"/>
    <col min="6921" max="6921" width="3.42578125" style="3" customWidth="1"/>
    <col min="6922" max="6923" width="0" style="3" hidden="1" customWidth="1"/>
    <col min="6924" max="6925" width="9.140625" style="3"/>
    <col min="6926" max="6926" width="9.140625" style="3" customWidth="1"/>
    <col min="6927" max="7168" width="9.140625" style="3"/>
    <col min="7169" max="7169" width="3" style="3" customWidth="1"/>
    <col min="7170" max="7170" width="34.140625" style="3" customWidth="1"/>
    <col min="7171" max="7171" width="4.5703125" style="3" customWidth="1"/>
    <col min="7172" max="7172" width="6" style="3" customWidth="1"/>
    <col min="7173" max="7173" width="3.28515625" style="3" customWidth="1"/>
    <col min="7174" max="7174" width="35" style="3" customWidth="1"/>
    <col min="7175" max="7175" width="15.85546875" style="3" customWidth="1"/>
    <col min="7176" max="7176" width="17.5703125" style="3" customWidth="1"/>
    <col min="7177" max="7177" width="3.42578125" style="3" customWidth="1"/>
    <col min="7178" max="7179" width="0" style="3" hidden="1" customWidth="1"/>
    <col min="7180" max="7181" width="9.140625" style="3"/>
    <col min="7182" max="7182" width="9.140625" style="3" customWidth="1"/>
    <col min="7183" max="7424" width="9.140625" style="3"/>
    <col min="7425" max="7425" width="3" style="3" customWidth="1"/>
    <col min="7426" max="7426" width="34.140625" style="3" customWidth="1"/>
    <col min="7427" max="7427" width="4.5703125" style="3" customWidth="1"/>
    <col min="7428" max="7428" width="6" style="3" customWidth="1"/>
    <col min="7429" max="7429" width="3.28515625" style="3" customWidth="1"/>
    <col min="7430" max="7430" width="35" style="3" customWidth="1"/>
    <col min="7431" max="7431" width="15.85546875" style="3" customWidth="1"/>
    <col min="7432" max="7432" width="17.5703125" style="3" customWidth="1"/>
    <col min="7433" max="7433" width="3.42578125" style="3" customWidth="1"/>
    <col min="7434" max="7435" width="0" style="3" hidden="1" customWidth="1"/>
    <col min="7436" max="7437" width="9.140625" style="3"/>
    <col min="7438" max="7438" width="9.140625" style="3" customWidth="1"/>
    <col min="7439" max="7680" width="9.140625" style="3"/>
    <col min="7681" max="7681" width="3" style="3" customWidth="1"/>
    <col min="7682" max="7682" width="34.140625" style="3" customWidth="1"/>
    <col min="7683" max="7683" width="4.5703125" style="3" customWidth="1"/>
    <col min="7684" max="7684" width="6" style="3" customWidth="1"/>
    <col min="7685" max="7685" width="3.28515625" style="3" customWidth="1"/>
    <col min="7686" max="7686" width="35" style="3" customWidth="1"/>
    <col min="7687" max="7687" width="15.85546875" style="3" customWidth="1"/>
    <col min="7688" max="7688" width="17.5703125" style="3" customWidth="1"/>
    <col min="7689" max="7689" width="3.42578125" style="3" customWidth="1"/>
    <col min="7690" max="7691" width="0" style="3" hidden="1" customWidth="1"/>
    <col min="7692" max="7693" width="9.140625" style="3"/>
    <col min="7694" max="7694" width="9.140625" style="3" customWidth="1"/>
    <col min="7695" max="7936" width="9.140625" style="3"/>
    <col min="7937" max="7937" width="3" style="3" customWidth="1"/>
    <col min="7938" max="7938" width="34.140625" style="3" customWidth="1"/>
    <col min="7939" max="7939" width="4.5703125" style="3" customWidth="1"/>
    <col min="7940" max="7940" width="6" style="3" customWidth="1"/>
    <col min="7941" max="7941" width="3.28515625" style="3" customWidth="1"/>
    <col min="7942" max="7942" width="35" style="3" customWidth="1"/>
    <col min="7943" max="7943" width="15.85546875" style="3" customWidth="1"/>
    <col min="7944" max="7944" width="17.5703125" style="3" customWidth="1"/>
    <col min="7945" max="7945" width="3.42578125" style="3" customWidth="1"/>
    <col min="7946" max="7947" width="0" style="3" hidden="1" customWidth="1"/>
    <col min="7948" max="7949" width="9.140625" style="3"/>
    <col min="7950" max="7950" width="9.140625" style="3" customWidth="1"/>
    <col min="7951" max="8192" width="9.140625" style="3"/>
    <col min="8193" max="8193" width="3" style="3" customWidth="1"/>
    <col min="8194" max="8194" width="34.140625" style="3" customWidth="1"/>
    <col min="8195" max="8195" width="4.5703125" style="3" customWidth="1"/>
    <col min="8196" max="8196" width="6" style="3" customWidth="1"/>
    <col min="8197" max="8197" width="3.28515625" style="3" customWidth="1"/>
    <col min="8198" max="8198" width="35" style="3" customWidth="1"/>
    <col min="8199" max="8199" width="15.85546875" style="3" customWidth="1"/>
    <col min="8200" max="8200" width="17.5703125" style="3" customWidth="1"/>
    <col min="8201" max="8201" width="3.42578125" style="3" customWidth="1"/>
    <col min="8202" max="8203" width="0" style="3" hidden="1" customWidth="1"/>
    <col min="8204" max="8205" width="9.140625" style="3"/>
    <col min="8206" max="8206" width="9.140625" style="3" customWidth="1"/>
    <col min="8207" max="8448" width="9.140625" style="3"/>
    <col min="8449" max="8449" width="3" style="3" customWidth="1"/>
    <col min="8450" max="8450" width="34.140625" style="3" customWidth="1"/>
    <col min="8451" max="8451" width="4.5703125" style="3" customWidth="1"/>
    <col min="8452" max="8452" width="6" style="3" customWidth="1"/>
    <col min="8453" max="8453" width="3.28515625" style="3" customWidth="1"/>
    <col min="8454" max="8454" width="35" style="3" customWidth="1"/>
    <col min="8455" max="8455" width="15.85546875" style="3" customWidth="1"/>
    <col min="8456" max="8456" width="17.5703125" style="3" customWidth="1"/>
    <col min="8457" max="8457" width="3.42578125" style="3" customWidth="1"/>
    <col min="8458" max="8459" width="0" style="3" hidden="1" customWidth="1"/>
    <col min="8460" max="8461" width="9.140625" style="3"/>
    <col min="8462" max="8462" width="9.140625" style="3" customWidth="1"/>
    <col min="8463" max="8704" width="9.140625" style="3"/>
    <col min="8705" max="8705" width="3" style="3" customWidth="1"/>
    <col min="8706" max="8706" width="34.140625" style="3" customWidth="1"/>
    <col min="8707" max="8707" width="4.5703125" style="3" customWidth="1"/>
    <col min="8708" max="8708" width="6" style="3" customWidth="1"/>
    <col min="8709" max="8709" width="3.28515625" style="3" customWidth="1"/>
    <col min="8710" max="8710" width="35" style="3" customWidth="1"/>
    <col min="8711" max="8711" width="15.85546875" style="3" customWidth="1"/>
    <col min="8712" max="8712" width="17.5703125" style="3" customWidth="1"/>
    <col min="8713" max="8713" width="3.42578125" style="3" customWidth="1"/>
    <col min="8714" max="8715" width="0" style="3" hidden="1" customWidth="1"/>
    <col min="8716" max="8717" width="9.140625" style="3"/>
    <col min="8718" max="8718" width="9.140625" style="3" customWidth="1"/>
    <col min="8719" max="8960" width="9.140625" style="3"/>
    <col min="8961" max="8961" width="3" style="3" customWidth="1"/>
    <col min="8962" max="8962" width="34.140625" style="3" customWidth="1"/>
    <col min="8963" max="8963" width="4.5703125" style="3" customWidth="1"/>
    <col min="8964" max="8964" width="6" style="3" customWidth="1"/>
    <col min="8965" max="8965" width="3.28515625" style="3" customWidth="1"/>
    <col min="8966" max="8966" width="35" style="3" customWidth="1"/>
    <col min="8967" max="8967" width="15.85546875" style="3" customWidth="1"/>
    <col min="8968" max="8968" width="17.5703125" style="3" customWidth="1"/>
    <col min="8969" max="8969" width="3.42578125" style="3" customWidth="1"/>
    <col min="8970" max="8971" width="0" style="3" hidden="1" customWidth="1"/>
    <col min="8972" max="8973" width="9.140625" style="3"/>
    <col min="8974" max="8974" width="9.140625" style="3" customWidth="1"/>
    <col min="8975" max="9216" width="9.140625" style="3"/>
    <col min="9217" max="9217" width="3" style="3" customWidth="1"/>
    <col min="9218" max="9218" width="34.140625" style="3" customWidth="1"/>
    <col min="9219" max="9219" width="4.5703125" style="3" customWidth="1"/>
    <col min="9220" max="9220" width="6" style="3" customWidth="1"/>
    <col min="9221" max="9221" width="3.28515625" style="3" customWidth="1"/>
    <col min="9222" max="9222" width="35" style="3" customWidth="1"/>
    <col min="9223" max="9223" width="15.85546875" style="3" customWidth="1"/>
    <col min="9224" max="9224" width="17.5703125" style="3" customWidth="1"/>
    <col min="9225" max="9225" width="3.42578125" style="3" customWidth="1"/>
    <col min="9226" max="9227" width="0" style="3" hidden="1" customWidth="1"/>
    <col min="9228" max="9229" width="9.140625" style="3"/>
    <col min="9230" max="9230" width="9.140625" style="3" customWidth="1"/>
    <col min="9231" max="9472" width="9.140625" style="3"/>
    <col min="9473" max="9473" width="3" style="3" customWidth="1"/>
    <col min="9474" max="9474" width="34.140625" style="3" customWidth="1"/>
    <col min="9475" max="9475" width="4.5703125" style="3" customWidth="1"/>
    <col min="9476" max="9476" width="6" style="3" customWidth="1"/>
    <col min="9477" max="9477" width="3.28515625" style="3" customWidth="1"/>
    <col min="9478" max="9478" width="35" style="3" customWidth="1"/>
    <col min="9479" max="9479" width="15.85546875" style="3" customWidth="1"/>
    <col min="9480" max="9480" width="17.5703125" style="3" customWidth="1"/>
    <col min="9481" max="9481" width="3.42578125" style="3" customWidth="1"/>
    <col min="9482" max="9483" width="0" style="3" hidden="1" customWidth="1"/>
    <col min="9484" max="9485" width="9.140625" style="3"/>
    <col min="9486" max="9486" width="9.140625" style="3" customWidth="1"/>
    <col min="9487" max="9728" width="9.140625" style="3"/>
    <col min="9729" max="9729" width="3" style="3" customWidth="1"/>
    <col min="9730" max="9730" width="34.140625" style="3" customWidth="1"/>
    <col min="9731" max="9731" width="4.5703125" style="3" customWidth="1"/>
    <col min="9732" max="9732" width="6" style="3" customWidth="1"/>
    <col min="9733" max="9733" width="3.28515625" style="3" customWidth="1"/>
    <col min="9734" max="9734" width="35" style="3" customWidth="1"/>
    <col min="9735" max="9735" width="15.85546875" style="3" customWidth="1"/>
    <col min="9736" max="9736" width="17.5703125" style="3" customWidth="1"/>
    <col min="9737" max="9737" width="3.42578125" style="3" customWidth="1"/>
    <col min="9738" max="9739" width="0" style="3" hidden="1" customWidth="1"/>
    <col min="9740" max="9741" width="9.140625" style="3"/>
    <col min="9742" max="9742" width="9.140625" style="3" customWidth="1"/>
    <col min="9743" max="9984" width="9.140625" style="3"/>
    <col min="9985" max="9985" width="3" style="3" customWidth="1"/>
    <col min="9986" max="9986" width="34.140625" style="3" customWidth="1"/>
    <col min="9987" max="9987" width="4.5703125" style="3" customWidth="1"/>
    <col min="9988" max="9988" width="6" style="3" customWidth="1"/>
    <col min="9989" max="9989" width="3.28515625" style="3" customWidth="1"/>
    <col min="9990" max="9990" width="35" style="3" customWidth="1"/>
    <col min="9991" max="9991" width="15.85546875" style="3" customWidth="1"/>
    <col min="9992" max="9992" width="17.5703125" style="3" customWidth="1"/>
    <col min="9993" max="9993" width="3.42578125" style="3" customWidth="1"/>
    <col min="9994" max="9995" width="0" style="3" hidden="1" customWidth="1"/>
    <col min="9996" max="9997" width="9.140625" style="3"/>
    <col min="9998" max="9998" width="9.140625" style="3" customWidth="1"/>
    <col min="9999" max="10240" width="9.140625" style="3"/>
    <col min="10241" max="10241" width="3" style="3" customWidth="1"/>
    <col min="10242" max="10242" width="34.140625" style="3" customWidth="1"/>
    <col min="10243" max="10243" width="4.5703125" style="3" customWidth="1"/>
    <col min="10244" max="10244" width="6" style="3" customWidth="1"/>
    <col min="10245" max="10245" width="3.28515625" style="3" customWidth="1"/>
    <col min="10246" max="10246" width="35" style="3" customWidth="1"/>
    <col min="10247" max="10247" width="15.85546875" style="3" customWidth="1"/>
    <col min="10248" max="10248" width="17.5703125" style="3" customWidth="1"/>
    <col min="10249" max="10249" width="3.42578125" style="3" customWidth="1"/>
    <col min="10250" max="10251" width="0" style="3" hidden="1" customWidth="1"/>
    <col min="10252" max="10253" width="9.140625" style="3"/>
    <col min="10254" max="10254" width="9.140625" style="3" customWidth="1"/>
    <col min="10255" max="10496" width="9.140625" style="3"/>
    <col min="10497" max="10497" width="3" style="3" customWidth="1"/>
    <col min="10498" max="10498" width="34.140625" style="3" customWidth="1"/>
    <col min="10499" max="10499" width="4.5703125" style="3" customWidth="1"/>
    <col min="10500" max="10500" width="6" style="3" customWidth="1"/>
    <col min="10501" max="10501" width="3.28515625" style="3" customWidth="1"/>
    <col min="10502" max="10502" width="35" style="3" customWidth="1"/>
    <col min="10503" max="10503" width="15.85546875" style="3" customWidth="1"/>
    <col min="10504" max="10504" width="17.5703125" style="3" customWidth="1"/>
    <col min="10505" max="10505" width="3.42578125" style="3" customWidth="1"/>
    <col min="10506" max="10507" width="0" style="3" hidden="1" customWidth="1"/>
    <col min="10508" max="10509" width="9.140625" style="3"/>
    <col min="10510" max="10510" width="9.140625" style="3" customWidth="1"/>
    <col min="10511" max="10752" width="9.140625" style="3"/>
    <col min="10753" max="10753" width="3" style="3" customWidth="1"/>
    <col min="10754" max="10754" width="34.140625" style="3" customWidth="1"/>
    <col min="10755" max="10755" width="4.5703125" style="3" customWidth="1"/>
    <col min="10756" max="10756" width="6" style="3" customWidth="1"/>
    <col min="10757" max="10757" width="3.28515625" style="3" customWidth="1"/>
    <col min="10758" max="10758" width="35" style="3" customWidth="1"/>
    <col min="10759" max="10759" width="15.85546875" style="3" customWidth="1"/>
    <col min="10760" max="10760" width="17.5703125" style="3" customWidth="1"/>
    <col min="10761" max="10761" width="3.42578125" style="3" customWidth="1"/>
    <col min="10762" max="10763" width="0" style="3" hidden="1" customWidth="1"/>
    <col min="10764" max="10765" width="9.140625" style="3"/>
    <col min="10766" max="10766" width="9.140625" style="3" customWidth="1"/>
    <col min="10767" max="11008" width="9.140625" style="3"/>
    <col min="11009" max="11009" width="3" style="3" customWidth="1"/>
    <col min="11010" max="11010" width="34.140625" style="3" customWidth="1"/>
    <col min="11011" max="11011" width="4.5703125" style="3" customWidth="1"/>
    <col min="11012" max="11012" width="6" style="3" customWidth="1"/>
    <col min="11013" max="11013" width="3.28515625" style="3" customWidth="1"/>
    <col min="11014" max="11014" width="35" style="3" customWidth="1"/>
    <col min="11015" max="11015" width="15.85546875" style="3" customWidth="1"/>
    <col min="11016" max="11016" width="17.5703125" style="3" customWidth="1"/>
    <col min="11017" max="11017" width="3.42578125" style="3" customWidth="1"/>
    <col min="11018" max="11019" width="0" style="3" hidden="1" customWidth="1"/>
    <col min="11020" max="11021" width="9.140625" style="3"/>
    <col min="11022" max="11022" width="9.140625" style="3" customWidth="1"/>
    <col min="11023" max="11264" width="9.140625" style="3"/>
    <col min="11265" max="11265" width="3" style="3" customWidth="1"/>
    <col min="11266" max="11266" width="34.140625" style="3" customWidth="1"/>
    <col min="11267" max="11267" width="4.5703125" style="3" customWidth="1"/>
    <col min="11268" max="11268" width="6" style="3" customWidth="1"/>
    <col min="11269" max="11269" width="3.28515625" style="3" customWidth="1"/>
    <col min="11270" max="11270" width="35" style="3" customWidth="1"/>
    <col min="11271" max="11271" width="15.85546875" style="3" customWidth="1"/>
    <col min="11272" max="11272" width="17.5703125" style="3" customWidth="1"/>
    <col min="11273" max="11273" width="3.42578125" style="3" customWidth="1"/>
    <col min="11274" max="11275" width="0" style="3" hidden="1" customWidth="1"/>
    <col min="11276" max="11277" width="9.140625" style="3"/>
    <col min="11278" max="11278" width="9.140625" style="3" customWidth="1"/>
    <col min="11279" max="11520" width="9.140625" style="3"/>
    <col min="11521" max="11521" width="3" style="3" customWidth="1"/>
    <col min="11522" max="11522" width="34.140625" style="3" customWidth="1"/>
    <col min="11523" max="11523" width="4.5703125" style="3" customWidth="1"/>
    <col min="11524" max="11524" width="6" style="3" customWidth="1"/>
    <col min="11525" max="11525" width="3.28515625" style="3" customWidth="1"/>
    <col min="11526" max="11526" width="35" style="3" customWidth="1"/>
    <col min="11527" max="11527" width="15.85546875" style="3" customWidth="1"/>
    <col min="11528" max="11528" width="17.5703125" style="3" customWidth="1"/>
    <col min="11529" max="11529" width="3.42578125" style="3" customWidth="1"/>
    <col min="11530" max="11531" width="0" style="3" hidden="1" customWidth="1"/>
    <col min="11532" max="11533" width="9.140625" style="3"/>
    <col min="11534" max="11534" width="9.140625" style="3" customWidth="1"/>
    <col min="11535" max="11776" width="9.140625" style="3"/>
    <col min="11777" max="11777" width="3" style="3" customWidth="1"/>
    <col min="11778" max="11778" width="34.140625" style="3" customWidth="1"/>
    <col min="11779" max="11779" width="4.5703125" style="3" customWidth="1"/>
    <col min="11780" max="11780" width="6" style="3" customWidth="1"/>
    <col min="11781" max="11781" width="3.28515625" style="3" customWidth="1"/>
    <col min="11782" max="11782" width="35" style="3" customWidth="1"/>
    <col min="11783" max="11783" width="15.85546875" style="3" customWidth="1"/>
    <col min="11784" max="11784" width="17.5703125" style="3" customWidth="1"/>
    <col min="11785" max="11785" width="3.42578125" style="3" customWidth="1"/>
    <col min="11786" max="11787" width="0" style="3" hidden="1" customWidth="1"/>
    <col min="11788" max="11789" width="9.140625" style="3"/>
    <col min="11790" max="11790" width="9.140625" style="3" customWidth="1"/>
    <col min="11791" max="12032" width="9.140625" style="3"/>
    <col min="12033" max="12033" width="3" style="3" customWidth="1"/>
    <col min="12034" max="12034" width="34.140625" style="3" customWidth="1"/>
    <col min="12035" max="12035" width="4.5703125" style="3" customWidth="1"/>
    <col min="12036" max="12036" width="6" style="3" customWidth="1"/>
    <col min="12037" max="12037" width="3.28515625" style="3" customWidth="1"/>
    <col min="12038" max="12038" width="35" style="3" customWidth="1"/>
    <col min="12039" max="12039" width="15.85546875" style="3" customWidth="1"/>
    <col min="12040" max="12040" width="17.5703125" style="3" customWidth="1"/>
    <col min="12041" max="12041" width="3.42578125" style="3" customWidth="1"/>
    <col min="12042" max="12043" width="0" style="3" hidden="1" customWidth="1"/>
    <col min="12044" max="12045" width="9.140625" style="3"/>
    <col min="12046" max="12046" width="9.140625" style="3" customWidth="1"/>
    <col min="12047" max="12288" width="9.140625" style="3"/>
    <col min="12289" max="12289" width="3" style="3" customWidth="1"/>
    <col min="12290" max="12290" width="34.140625" style="3" customWidth="1"/>
    <col min="12291" max="12291" width="4.5703125" style="3" customWidth="1"/>
    <col min="12292" max="12292" width="6" style="3" customWidth="1"/>
    <col min="12293" max="12293" width="3.28515625" style="3" customWidth="1"/>
    <col min="12294" max="12294" width="35" style="3" customWidth="1"/>
    <col min="12295" max="12295" width="15.85546875" style="3" customWidth="1"/>
    <col min="12296" max="12296" width="17.5703125" style="3" customWidth="1"/>
    <col min="12297" max="12297" width="3.42578125" style="3" customWidth="1"/>
    <col min="12298" max="12299" width="0" style="3" hidden="1" customWidth="1"/>
    <col min="12300" max="12301" width="9.140625" style="3"/>
    <col min="12302" max="12302" width="9.140625" style="3" customWidth="1"/>
    <col min="12303" max="12544" width="9.140625" style="3"/>
    <col min="12545" max="12545" width="3" style="3" customWidth="1"/>
    <col min="12546" max="12546" width="34.140625" style="3" customWidth="1"/>
    <col min="12547" max="12547" width="4.5703125" style="3" customWidth="1"/>
    <col min="12548" max="12548" width="6" style="3" customWidth="1"/>
    <col min="12549" max="12549" width="3.28515625" style="3" customWidth="1"/>
    <col min="12550" max="12550" width="35" style="3" customWidth="1"/>
    <col min="12551" max="12551" width="15.85546875" style="3" customWidth="1"/>
    <col min="12552" max="12552" width="17.5703125" style="3" customWidth="1"/>
    <col min="12553" max="12553" width="3.42578125" style="3" customWidth="1"/>
    <col min="12554" max="12555" width="0" style="3" hidden="1" customWidth="1"/>
    <col min="12556" max="12557" width="9.140625" style="3"/>
    <col min="12558" max="12558" width="9.140625" style="3" customWidth="1"/>
    <col min="12559" max="12800" width="9.140625" style="3"/>
    <col min="12801" max="12801" width="3" style="3" customWidth="1"/>
    <col min="12802" max="12802" width="34.140625" style="3" customWidth="1"/>
    <col min="12803" max="12803" width="4.5703125" style="3" customWidth="1"/>
    <col min="12804" max="12804" width="6" style="3" customWidth="1"/>
    <col min="12805" max="12805" width="3.28515625" style="3" customWidth="1"/>
    <col min="12806" max="12806" width="35" style="3" customWidth="1"/>
    <col min="12807" max="12807" width="15.85546875" style="3" customWidth="1"/>
    <col min="12808" max="12808" width="17.5703125" style="3" customWidth="1"/>
    <col min="12809" max="12809" width="3.42578125" style="3" customWidth="1"/>
    <col min="12810" max="12811" width="0" style="3" hidden="1" customWidth="1"/>
    <col min="12812" max="12813" width="9.140625" style="3"/>
    <col min="12814" max="12814" width="9.140625" style="3" customWidth="1"/>
    <col min="12815" max="13056" width="9.140625" style="3"/>
    <col min="13057" max="13057" width="3" style="3" customWidth="1"/>
    <col min="13058" max="13058" width="34.140625" style="3" customWidth="1"/>
    <col min="13059" max="13059" width="4.5703125" style="3" customWidth="1"/>
    <col min="13060" max="13060" width="6" style="3" customWidth="1"/>
    <col min="13061" max="13061" width="3.28515625" style="3" customWidth="1"/>
    <col min="13062" max="13062" width="35" style="3" customWidth="1"/>
    <col min="13063" max="13063" width="15.85546875" style="3" customWidth="1"/>
    <col min="13064" max="13064" width="17.5703125" style="3" customWidth="1"/>
    <col min="13065" max="13065" width="3.42578125" style="3" customWidth="1"/>
    <col min="13066" max="13067" width="0" style="3" hidden="1" customWidth="1"/>
    <col min="13068" max="13069" width="9.140625" style="3"/>
    <col min="13070" max="13070" width="9.140625" style="3" customWidth="1"/>
    <col min="13071" max="13312" width="9.140625" style="3"/>
    <col min="13313" max="13313" width="3" style="3" customWidth="1"/>
    <col min="13314" max="13314" width="34.140625" style="3" customWidth="1"/>
    <col min="13315" max="13315" width="4.5703125" style="3" customWidth="1"/>
    <col min="13316" max="13316" width="6" style="3" customWidth="1"/>
    <col min="13317" max="13317" width="3.28515625" style="3" customWidth="1"/>
    <col min="13318" max="13318" width="35" style="3" customWidth="1"/>
    <col min="13319" max="13319" width="15.85546875" style="3" customWidth="1"/>
    <col min="13320" max="13320" width="17.5703125" style="3" customWidth="1"/>
    <col min="13321" max="13321" width="3.42578125" style="3" customWidth="1"/>
    <col min="13322" max="13323" width="0" style="3" hidden="1" customWidth="1"/>
    <col min="13324" max="13325" width="9.140625" style="3"/>
    <col min="13326" max="13326" width="9.140625" style="3" customWidth="1"/>
    <col min="13327" max="13568" width="9.140625" style="3"/>
    <col min="13569" max="13569" width="3" style="3" customWidth="1"/>
    <col min="13570" max="13570" width="34.140625" style="3" customWidth="1"/>
    <col min="13571" max="13571" width="4.5703125" style="3" customWidth="1"/>
    <col min="13572" max="13572" width="6" style="3" customWidth="1"/>
    <col min="13573" max="13573" width="3.28515625" style="3" customWidth="1"/>
    <col min="13574" max="13574" width="35" style="3" customWidth="1"/>
    <col min="13575" max="13575" width="15.85546875" style="3" customWidth="1"/>
    <col min="13576" max="13576" width="17.5703125" style="3" customWidth="1"/>
    <col min="13577" max="13577" width="3.42578125" style="3" customWidth="1"/>
    <col min="13578" max="13579" width="0" style="3" hidden="1" customWidth="1"/>
    <col min="13580" max="13581" width="9.140625" style="3"/>
    <col min="13582" max="13582" width="9.140625" style="3" customWidth="1"/>
    <col min="13583" max="13824" width="9.140625" style="3"/>
    <col min="13825" max="13825" width="3" style="3" customWidth="1"/>
    <col min="13826" max="13826" width="34.140625" style="3" customWidth="1"/>
    <col min="13827" max="13827" width="4.5703125" style="3" customWidth="1"/>
    <col min="13828" max="13828" width="6" style="3" customWidth="1"/>
    <col min="13829" max="13829" width="3.28515625" style="3" customWidth="1"/>
    <col min="13830" max="13830" width="35" style="3" customWidth="1"/>
    <col min="13831" max="13831" width="15.85546875" style="3" customWidth="1"/>
    <col min="13832" max="13832" width="17.5703125" style="3" customWidth="1"/>
    <col min="13833" max="13833" width="3.42578125" style="3" customWidth="1"/>
    <col min="13834" max="13835" width="0" style="3" hidden="1" customWidth="1"/>
    <col min="13836" max="13837" width="9.140625" style="3"/>
    <col min="13838" max="13838" width="9.140625" style="3" customWidth="1"/>
    <col min="13839" max="14080" width="9.140625" style="3"/>
    <col min="14081" max="14081" width="3" style="3" customWidth="1"/>
    <col min="14082" max="14082" width="34.140625" style="3" customWidth="1"/>
    <col min="14083" max="14083" width="4.5703125" style="3" customWidth="1"/>
    <col min="14084" max="14084" width="6" style="3" customWidth="1"/>
    <col min="14085" max="14085" width="3.28515625" style="3" customWidth="1"/>
    <col min="14086" max="14086" width="35" style="3" customWidth="1"/>
    <col min="14087" max="14087" width="15.85546875" style="3" customWidth="1"/>
    <col min="14088" max="14088" width="17.5703125" style="3" customWidth="1"/>
    <col min="14089" max="14089" width="3.42578125" style="3" customWidth="1"/>
    <col min="14090" max="14091" width="0" style="3" hidden="1" customWidth="1"/>
    <col min="14092" max="14093" width="9.140625" style="3"/>
    <col min="14094" max="14094" width="9.140625" style="3" customWidth="1"/>
    <col min="14095" max="14336" width="9.140625" style="3"/>
    <col min="14337" max="14337" width="3" style="3" customWidth="1"/>
    <col min="14338" max="14338" width="34.140625" style="3" customWidth="1"/>
    <col min="14339" max="14339" width="4.5703125" style="3" customWidth="1"/>
    <col min="14340" max="14340" width="6" style="3" customWidth="1"/>
    <col min="14341" max="14341" width="3.28515625" style="3" customWidth="1"/>
    <col min="14342" max="14342" width="35" style="3" customWidth="1"/>
    <col min="14343" max="14343" width="15.85546875" style="3" customWidth="1"/>
    <col min="14344" max="14344" width="17.5703125" style="3" customWidth="1"/>
    <col min="14345" max="14345" width="3.42578125" style="3" customWidth="1"/>
    <col min="14346" max="14347" width="0" style="3" hidden="1" customWidth="1"/>
    <col min="14348" max="14349" width="9.140625" style="3"/>
    <col min="14350" max="14350" width="9.140625" style="3" customWidth="1"/>
    <col min="14351" max="14592" width="9.140625" style="3"/>
    <col min="14593" max="14593" width="3" style="3" customWidth="1"/>
    <col min="14594" max="14594" width="34.140625" style="3" customWidth="1"/>
    <col min="14595" max="14595" width="4.5703125" style="3" customWidth="1"/>
    <col min="14596" max="14596" width="6" style="3" customWidth="1"/>
    <col min="14597" max="14597" width="3.28515625" style="3" customWidth="1"/>
    <col min="14598" max="14598" width="35" style="3" customWidth="1"/>
    <col min="14599" max="14599" width="15.85546875" style="3" customWidth="1"/>
    <col min="14600" max="14600" width="17.5703125" style="3" customWidth="1"/>
    <col min="14601" max="14601" width="3.42578125" style="3" customWidth="1"/>
    <col min="14602" max="14603" width="0" style="3" hidden="1" customWidth="1"/>
    <col min="14604" max="14605" width="9.140625" style="3"/>
    <col min="14606" max="14606" width="9.140625" style="3" customWidth="1"/>
    <col min="14607" max="14848" width="9.140625" style="3"/>
    <col min="14849" max="14849" width="3" style="3" customWidth="1"/>
    <col min="14850" max="14850" width="34.140625" style="3" customWidth="1"/>
    <col min="14851" max="14851" width="4.5703125" style="3" customWidth="1"/>
    <col min="14852" max="14852" width="6" style="3" customWidth="1"/>
    <col min="14853" max="14853" width="3.28515625" style="3" customWidth="1"/>
    <col min="14854" max="14854" width="35" style="3" customWidth="1"/>
    <col min="14855" max="14855" width="15.85546875" style="3" customWidth="1"/>
    <col min="14856" max="14856" width="17.5703125" style="3" customWidth="1"/>
    <col min="14857" max="14857" width="3.42578125" style="3" customWidth="1"/>
    <col min="14858" max="14859" width="0" style="3" hidden="1" customWidth="1"/>
    <col min="14860" max="14861" width="9.140625" style="3"/>
    <col min="14862" max="14862" width="9.140625" style="3" customWidth="1"/>
    <col min="14863" max="15104" width="9.140625" style="3"/>
    <col min="15105" max="15105" width="3" style="3" customWidth="1"/>
    <col min="15106" max="15106" width="34.140625" style="3" customWidth="1"/>
    <col min="15107" max="15107" width="4.5703125" style="3" customWidth="1"/>
    <col min="15108" max="15108" width="6" style="3" customWidth="1"/>
    <col min="15109" max="15109" width="3.28515625" style="3" customWidth="1"/>
    <col min="15110" max="15110" width="35" style="3" customWidth="1"/>
    <col min="15111" max="15111" width="15.85546875" style="3" customWidth="1"/>
    <col min="15112" max="15112" width="17.5703125" style="3" customWidth="1"/>
    <col min="15113" max="15113" width="3.42578125" style="3" customWidth="1"/>
    <col min="15114" max="15115" width="0" style="3" hidden="1" customWidth="1"/>
    <col min="15116" max="15117" width="9.140625" style="3"/>
    <col min="15118" max="15118" width="9.140625" style="3" customWidth="1"/>
    <col min="15119" max="15360" width="9.140625" style="3"/>
    <col min="15361" max="15361" width="3" style="3" customWidth="1"/>
    <col min="15362" max="15362" width="34.140625" style="3" customWidth="1"/>
    <col min="15363" max="15363" width="4.5703125" style="3" customWidth="1"/>
    <col min="15364" max="15364" width="6" style="3" customWidth="1"/>
    <col min="15365" max="15365" width="3.28515625" style="3" customWidth="1"/>
    <col min="15366" max="15366" width="35" style="3" customWidth="1"/>
    <col min="15367" max="15367" width="15.85546875" style="3" customWidth="1"/>
    <col min="15368" max="15368" width="17.5703125" style="3" customWidth="1"/>
    <col min="15369" max="15369" width="3.42578125" style="3" customWidth="1"/>
    <col min="15370" max="15371" width="0" style="3" hidden="1" customWidth="1"/>
    <col min="15372" max="15373" width="9.140625" style="3"/>
    <col min="15374" max="15374" width="9.140625" style="3" customWidth="1"/>
    <col min="15375" max="15616" width="9.140625" style="3"/>
    <col min="15617" max="15617" width="3" style="3" customWidth="1"/>
    <col min="15618" max="15618" width="34.140625" style="3" customWidth="1"/>
    <col min="15619" max="15619" width="4.5703125" style="3" customWidth="1"/>
    <col min="15620" max="15620" width="6" style="3" customWidth="1"/>
    <col min="15621" max="15621" width="3.28515625" style="3" customWidth="1"/>
    <col min="15622" max="15622" width="35" style="3" customWidth="1"/>
    <col min="15623" max="15623" width="15.85546875" style="3" customWidth="1"/>
    <col min="15624" max="15624" width="17.5703125" style="3" customWidth="1"/>
    <col min="15625" max="15625" width="3.42578125" style="3" customWidth="1"/>
    <col min="15626" max="15627" width="0" style="3" hidden="1" customWidth="1"/>
    <col min="15628" max="15629" width="9.140625" style="3"/>
    <col min="15630" max="15630" width="9.140625" style="3" customWidth="1"/>
    <col min="15631" max="15872" width="9.140625" style="3"/>
    <col min="15873" max="15873" width="3" style="3" customWidth="1"/>
    <col min="15874" max="15874" width="34.140625" style="3" customWidth="1"/>
    <col min="15875" max="15875" width="4.5703125" style="3" customWidth="1"/>
    <col min="15876" max="15876" width="6" style="3" customWidth="1"/>
    <col min="15877" max="15877" width="3.28515625" style="3" customWidth="1"/>
    <col min="15878" max="15878" width="35" style="3" customWidth="1"/>
    <col min="15879" max="15879" width="15.85546875" style="3" customWidth="1"/>
    <col min="15880" max="15880" width="17.5703125" style="3" customWidth="1"/>
    <col min="15881" max="15881" width="3.42578125" style="3" customWidth="1"/>
    <col min="15882" max="15883" width="0" style="3" hidden="1" customWidth="1"/>
    <col min="15884" max="15885" width="9.140625" style="3"/>
    <col min="15886" max="15886" width="9.140625" style="3" customWidth="1"/>
    <col min="15887" max="16128" width="9.140625" style="3"/>
    <col min="16129" max="16129" width="3" style="3" customWidth="1"/>
    <col min="16130" max="16130" width="34.140625" style="3" customWidth="1"/>
    <col min="16131" max="16131" width="4.5703125" style="3" customWidth="1"/>
    <col min="16132" max="16132" width="6" style="3" customWidth="1"/>
    <col min="16133" max="16133" width="3.28515625" style="3" customWidth="1"/>
    <col min="16134" max="16134" width="35" style="3" customWidth="1"/>
    <col min="16135" max="16135" width="15.85546875" style="3" customWidth="1"/>
    <col min="16136" max="16136" width="17.5703125" style="3" customWidth="1"/>
    <col min="16137" max="16137" width="3.42578125" style="3" customWidth="1"/>
    <col min="16138" max="16139" width="0" style="3" hidden="1" customWidth="1"/>
    <col min="16140" max="16141" width="9.140625" style="3"/>
    <col min="16142" max="16142" width="9.140625" style="3" customWidth="1"/>
    <col min="16143" max="16384" width="9.140625" style="3"/>
  </cols>
  <sheetData>
    <row r="1" spans="2:23" s="20" customFormat="1" ht="21.75" customHeight="1" x14ac:dyDescent="0.25">
      <c r="B1" s="28" t="s">
        <v>33</v>
      </c>
      <c r="C1" s="28"/>
      <c r="D1" s="28"/>
      <c r="E1" s="28"/>
      <c r="F1" s="28"/>
    </row>
    <row r="2" spans="2:23" s="5" customFormat="1" ht="8.25" customHeight="1" x14ac:dyDescent="0.2">
      <c r="B2" s="6"/>
      <c r="C2" s="7"/>
      <c r="D2" s="7"/>
      <c r="E2" s="7"/>
      <c r="F2" s="7"/>
      <c r="G2" s="8" t="e">
        <f>+#REF!</f>
        <v>#REF!</v>
      </c>
      <c r="H2" s="7"/>
      <c r="I2" s="9"/>
      <c r="J2" s="9"/>
      <c r="K2" s="9"/>
    </row>
    <row r="3" spans="2:23" s="5" customFormat="1" ht="28.5" customHeight="1" thickBot="1" x14ac:dyDescent="0.3">
      <c r="B3" s="41" t="s">
        <v>0</v>
      </c>
      <c r="C3" s="41"/>
      <c r="D3" s="41"/>
      <c r="E3" s="41"/>
      <c r="F3" s="41"/>
      <c r="G3" s="7"/>
      <c r="H3" s="7"/>
      <c r="I3" s="9"/>
      <c r="J3" s="9"/>
      <c r="K3" s="9"/>
    </row>
    <row r="4" spans="2:23" s="10" customFormat="1" ht="96.75" customHeight="1" thickBot="1" x14ac:dyDescent="0.3">
      <c r="B4" s="69" t="s">
        <v>10</v>
      </c>
      <c r="C4" s="69"/>
      <c r="D4" s="69"/>
      <c r="E4" s="69"/>
      <c r="F4" s="14"/>
      <c r="G4" s="70" t="str">
        <f>+IF(F4="","Indicare la '% di aggravio offerta'","")</f>
        <v>Indicare la '% di aggravio offerta'</v>
      </c>
      <c r="H4" s="71"/>
      <c r="I4" s="11"/>
      <c r="J4" s="12" t="str">
        <f>+IF(F4="","- Ribasso % offerto","")</f>
        <v>- Ribasso % offerto</v>
      </c>
      <c r="K4" s="11"/>
      <c r="W4" s="15"/>
    </row>
    <row r="5" spans="2:23" x14ac:dyDescent="0.25">
      <c r="C5" s="16"/>
      <c r="D5" s="16"/>
      <c r="E5" s="16"/>
      <c r="F5" s="17"/>
      <c r="G5" s="16"/>
      <c r="H5" s="16"/>
    </row>
  </sheetData>
  <sheetProtection algorithmName="SHA-512" hashValue="imfLuwCfyD+dZ8sLHO5WIn6C/BVduwACb+tq6OJaDDfnX3mJ1gwm4TIaLo2ozoSLavEWLVIYR9yJamZcA6/WbQ==" saltValue="I8g9TQmkIQasWxIExs1AWw==" spinCount="100000" sheet="1" objects="1" scenarios="1"/>
  <mergeCells count="3">
    <mergeCell ref="B4:E4"/>
    <mergeCell ref="G4:H4"/>
    <mergeCell ref="B3:F3"/>
  </mergeCells>
  <dataValidations count="2">
    <dataValidation type="custom" allowBlank="1" showInputMessage="1" showErrorMessage="1" errorTitle="Errore" error="Non è ammesso:_x000a_- Rialzo % pari o inferiore al 2%_x000a_- Rialzo % con un numero di cifre decimali superiori a 3 (Tre)" sqref="WVN983037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3 JB65533 SX65533 ACT65533 AMP65533 AWL65533 BGH65533 BQD65533 BZZ65533 CJV65533 CTR65533 DDN65533 DNJ65533 DXF65533 EHB65533 EQX65533 FAT65533 FKP65533 FUL65533 GEH65533 GOD65533 GXZ65533 HHV65533 HRR65533 IBN65533 ILJ65533 IVF65533 JFB65533 JOX65533 JYT65533 KIP65533 KSL65533 LCH65533 LMD65533 LVZ65533 MFV65533 MPR65533 MZN65533 NJJ65533 NTF65533 ODB65533 OMX65533 OWT65533 PGP65533 PQL65533 QAH65533 QKD65533 QTZ65533 RDV65533 RNR65533 RXN65533 SHJ65533 SRF65533 TBB65533 TKX65533 TUT65533 UEP65533 UOL65533 UYH65533 VID65533 VRZ65533 WBV65533 WLR65533 WVN65533 F131069 JB131069 SX131069 ACT131069 AMP131069 AWL131069 BGH131069 BQD131069 BZZ131069 CJV131069 CTR131069 DDN131069 DNJ131069 DXF131069 EHB131069 EQX131069 FAT131069 FKP131069 FUL131069 GEH131069 GOD131069 GXZ131069 HHV131069 HRR131069 IBN131069 ILJ131069 IVF131069 JFB131069 JOX131069 JYT131069 KIP131069 KSL131069 LCH131069 LMD131069 LVZ131069 MFV131069 MPR131069 MZN131069 NJJ131069 NTF131069 ODB131069 OMX131069 OWT131069 PGP131069 PQL131069 QAH131069 QKD131069 QTZ131069 RDV131069 RNR131069 RXN131069 SHJ131069 SRF131069 TBB131069 TKX131069 TUT131069 UEP131069 UOL131069 UYH131069 VID131069 VRZ131069 WBV131069 WLR131069 WVN131069 F196605 JB196605 SX196605 ACT196605 AMP196605 AWL196605 BGH196605 BQD196605 BZZ196605 CJV196605 CTR196605 DDN196605 DNJ196605 DXF196605 EHB196605 EQX196605 FAT196605 FKP196605 FUL196605 GEH196605 GOD196605 GXZ196605 HHV196605 HRR196605 IBN196605 ILJ196605 IVF196605 JFB196605 JOX196605 JYT196605 KIP196605 KSL196605 LCH196605 LMD196605 LVZ196605 MFV196605 MPR196605 MZN196605 NJJ196605 NTF196605 ODB196605 OMX196605 OWT196605 PGP196605 PQL196605 QAH196605 QKD196605 QTZ196605 RDV196605 RNR196605 RXN196605 SHJ196605 SRF196605 TBB196605 TKX196605 TUT196605 UEP196605 UOL196605 UYH196605 VID196605 VRZ196605 WBV196605 WLR196605 WVN196605 F262141 JB262141 SX262141 ACT262141 AMP262141 AWL262141 BGH262141 BQD262141 BZZ262141 CJV262141 CTR262141 DDN262141 DNJ262141 DXF262141 EHB262141 EQX262141 FAT262141 FKP262141 FUL262141 GEH262141 GOD262141 GXZ262141 HHV262141 HRR262141 IBN262141 ILJ262141 IVF262141 JFB262141 JOX262141 JYT262141 KIP262141 KSL262141 LCH262141 LMD262141 LVZ262141 MFV262141 MPR262141 MZN262141 NJJ262141 NTF262141 ODB262141 OMX262141 OWT262141 PGP262141 PQL262141 QAH262141 QKD262141 QTZ262141 RDV262141 RNR262141 RXN262141 SHJ262141 SRF262141 TBB262141 TKX262141 TUT262141 UEP262141 UOL262141 UYH262141 VID262141 VRZ262141 WBV262141 WLR262141 WVN262141 F327677 JB327677 SX327677 ACT327677 AMP327677 AWL327677 BGH327677 BQD327677 BZZ327677 CJV327677 CTR327677 DDN327677 DNJ327677 DXF327677 EHB327677 EQX327677 FAT327677 FKP327677 FUL327677 GEH327677 GOD327677 GXZ327677 HHV327677 HRR327677 IBN327677 ILJ327677 IVF327677 JFB327677 JOX327677 JYT327677 KIP327677 KSL327677 LCH327677 LMD327677 LVZ327677 MFV327677 MPR327677 MZN327677 NJJ327677 NTF327677 ODB327677 OMX327677 OWT327677 PGP327677 PQL327677 QAH327677 QKD327677 QTZ327677 RDV327677 RNR327677 RXN327677 SHJ327677 SRF327677 TBB327677 TKX327677 TUT327677 UEP327677 UOL327677 UYH327677 VID327677 VRZ327677 WBV327677 WLR327677 WVN327677 F393213 JB393213 SX393213 ACT393213 AMP393213 AWL393213 BGH393213 BQD393213 BZZ393213 CJV393213 CTR393213 DDN393213 DNJ393213 DXF393213 EHB393213 EQX393213 FAT393213 FKP393213 FUL393213 GEH393213 GOD393213 GXZ393213 HHV393213 HRR393213 IBN393213 ILJ393213 IVF393213 JFB393213 JOX393213 JYT393213 KIP393213 KSL393213 LCH393213 LMD393213 LVZ393213 MFV393213 MPR393213 MZN393213 NJJ393213 NTF393213 ODB393213 OMX393213 OWT393213 PGP393213 PQL393213 QAH393213 QKD393213 QTZ393213 RDV393213 RNR393213 RXN393213 SHJ393213 SRF393213 TBB393213 TKX393213 TUT393213 UEP393213 UOL393213 UYH393213 VID393213 VRZ393213 WBV393213 WLR393213 WVN393213 F458749 JB458749 SX458749 ACT458749 AMP458749 AWL458749 BGH458749 BQD458749 BZZ458749 CJV458749 CTR458749 DDN458749 DNJ458749 DXF458749 EHB458749 EQX458749 FAT458749 FKP458749 FUL458749 GEH458749 GOD458749 GXZ458749 HHV458749 HRR458749 IBN458749 ILJ458749 IVF458749 JFB458749 JOX458749 JYT458749 KIP458749 KSL458749 LCH458749 LMD458749 LVZ458749 MFV458749 MPR458749 MZN458749 NJJ458749 NTF458749 ODB458749 OMX458749 OWT458749 PGP458749 PQL458749 QAH458749 QKD458749 QTZ458749 RDV458749 RNR458749 RXN458749 SHJ458749 SRF458749 TBB458749 TKX458749 TUT458749 UEP458749 UOL458749 UYH458749 VID458749 VRZ458749 WBV458749 WLR458749 WVN458749 F524285 JB524285 SX524285 ACT524285 AMP524285 AWL524285 BGH524285 BQD524285 BZZ524285 CJV524285 CTR524285 DDN524285 DNJ524285 DXF524285 EHB524285 EQX524285 FAT524285 FKP524285 FUL524285 GEH524285 GOD524285 GXZ524285 HHV524285 HRR524285 IBN524285 ILJ524285 IVF524285 JFB524285 JOX524285 JYT524285 KIP524285 KSL524285 LCH524285 LMD524285 LVZ524285 MFV524285 MPR524285 MZN524285 NJJ524285 NTF524285 ODB524285 OMX524285 OWT524285 PGP524285 PQL524285 QAH524285 QKD524285 QTZ524285 RDV524285 RNR524285 RXN524285 SHJ524285 SRF524285 TBB524285 TKX524285 TUT524285 UEP524285 UOL524285 UYH524285 VID524285 VRZ524285 WBV524285 WLR524285 WVN524285 F589821 JB589821 SX589821 ACT589821 AMP589821 AWL589821 BGH589821 BQD589821 BZZ589821 CJV589821 CTR589821 DDN589821 DNJ589821 DXF589821 EHB589821 EQX589821 FAT589821 FKP589821 FUL589821 GEH589821 GOD589821 GXZ589821 HHV589821 HRR589821 IBN589821 ILJ589821 IVF589821 JFB589821 JOX589821 JYT589821 KIP589821 KSL589821 LCH589821 LMD589821 LVZ589821 MFV589821 MPR589821 MZN589821 NJJ589821 NTF589821 ODB589821 OMX589821 OWT589821 PGP589821 PQL589821 QAH589821 QKD589821 QTZ589821 RDV589821 RNR589821 RXN589821 SHJ589821 SRF589821 TBB589821 TKX589821 TUT589821 UEP589821 UOL589821 UYH589821 VID589821 VRZ589821 WBV589821 WLR589821 WVN589821 F655357 JB655357 SX655357 ACT655357 AMP655357 AWL655357 BGH655357 BQD655357 BZZ655357 CJV655357 CTR655357 DDN655357 DNJ655357 DXF655357 EHB655357 EQX655357 FAT655357 FKP655357 FUL655357 GEH655357 GOD655357 GXZ655357 HHV655357 HRR655357 IBN655357 ILJ655357 IVF655357 JFB655357 JOX655357 JYT655357 KIP655357 KSL655357 LCH655357 LMD655357 LVZ655357 MFV655357 MPR655357 MZN655357 NJJ655357 NTF655357 ODB655357 OMX655357 OWT655357 PGP655357 PQL655357 QAH655357 QKD655357 QTZ655357 RDV655357 RNR655357 RXN655357 SHJ655357 SRF655357 TBB655357 TKX655357 TUT655357 UEP655357 UOL655357 UYH655357 VID655357 VRZ655357 WBV655357 WLR655357 WVN655357 F720893 JB720893 SX720893 ACT720893 AMP720893 AWL720893 BGH720893 BQD720893 BZZ720893 CJV720893 CTR720893 DDN720893 DNJ720893 DXF720893 EHB720893 EQX720893 FAT720893 FKP720893 FUL720893 GEH720893 GOD720893 GXZ720893 HHV720893 HRR720893 IBN720893 ILJ720893 IVF720893 JFB720893 JOX720893 JYT720893 KIP720893 KSL720893 LCH720893 LMD720893 LVZ720893 MFV720893 MPR720893 MZN720893 NJJ720893 NTF720893 ODB720893 OMX720893 OWT720893 PGP720893 PQL720893 QAH720893 QKD720893 QTZ720893 RDV720893 RNR720893 RXN720893 SHJ720893 SRF720893 TBB720893 TKX720893 TUT720893 UEP720893 UOL720893 UYH720893 VID720893 VRZ720893 WBV720893 WLR720893 WVN720893 F786429 JB786429 SX786429 ACT786429 AMP786429 AWL786429 BGH786429 BQD786429 BZZ786429 CJV786429 CTR786429 DDN786429 DNJ786429 DXF786429 EHB786429 EQX786429 FAT786429 FKP786429 FUL786429 GEH786429 GOD786429 GXZ786429 HHV786429 HRR786429 IBN786429 ILJ786429 IVF786429 JFB786429 JOX786429 JYT786429 KIP786429 KSL786429 LCH786429 LMD786429 LVZ786429 MFV786429 MPR786429 MZN786429 NJJ786429 NTF786429 ODB786429 OMX786429 OWT786429 PGP786429 PQL786429 QAH786429 QKD786429 QTZ786429 RDV786429 RNR786429 RXN786429 SHJ786429 SRF786429 TBB786429 TKX786429 TUT786429 UEP786429 UOL786429 UYH786429 VID786429 VRZ786429 WBV786429 WLR786429 WVN786429 F851965 JB851965 SX851965 ACT851965 AMP851965 AWL851965 BGH851965 BQD851965 BZZ851965 CJV851965 CTR851965 DDN851965 DNJ851965 DXF851965 EHB851965 EQX851965 FAT851965 FKP851965 FUL851965 GEH851965 GOD851965 GXZ851965 HHV851965 HRR851965 IBN851965 ILJ851965 IVF851965 JFB851965 JOX851965 JYT851965 KIP851965 KSL851965 LCH851965 LMD851965 LVZ851965 MFV851965 MPR851965 MZN851965 NJJ851965 NTF851965 ODB851965 OMX851965 OWT851965 PGP851965 PQL851965 QAH851965 QKD851965 QTZ851965 RDV851965 RNR851965 RXN851965 SHJ851965 SRF851965 TBB851965 TKX851965 TUT851965 UEP851965 UOL851965 UYH851965 VID851965 VRZ851965 WBV851965 WLR851965 WVN851965 F917501 JB917501 SX917501 ACT917501 AMP917501 AWL917501 BGH917501 BQD917501 BZZ917501 CJV917501 CTR917501 DDN917501 DNJ917501 DXF917501 EHB917501 EQX917501 FAT917501 FKP917501 FUL917501 GEH917501 GOD917501 GXZ917501 HHV917501 HRR917501 IBN917501 ILJ917501 IVF917501 JFB917501 JOX917501 JYT917501 KIP917501 KSL917501 LCH917501 LMD917501 LVZ917501 MFV917501 MPR917501 MZN917501 NJJ917501 NTF917501 ODB917501 OMX917501 OWT917501 PGP917501 PQL917501 QAH917501 QKD917501 QTZ917501 RDV917501 RNR917501 RXN917501 SHJ917501 SRF917501 TBB917501 TKX917501 TUT917501 UEP917501 UOL917501 UYH917501 VID917501 VRZ917501 WBV917501 WLR917501 WVN917501 F983037 JB983037 SX983037 ACT983037 AMP983037 AWL983037 BGH983037 BQD983037 BZZ983037 CJV983037 CTR983037 DDN983037 DNJ983037 DXF983037 EHB983037 EQX983037 FAT983037 FKP983037 FUL983037 GEH983037 GOD983037 GXZ983037 HHV983037 HRR983037 IBN983037 ILJ983037 IVF983037 JFB983037 JOX983037 JYT983037 KIP983037 KSL983037 LCH983037 LMD983037 LVZ983037 MFV983037 MPR983037 MZN983037 NJJ983037 NTF983037 ODB983037 OMX983037 OWT983037 PGP983037 PQL983037 QAH983037 QKD983037 QTZ983037 RDV983037 RNR983037 RXN983037 SHJ983037 SRF983037 TBB983037 TKX983037 TUT983037 UEP983037 UOL983037 UYH983037 VID983037 VRZ983037 WBV983037 WLR983037">
      <formula1>AND(F4&gt;2%,F4&lt;=100%,LEN(TEXT(F4*100-INT(F4*100),"0,000#"))&lt; 6)</formula1>
    </dataValidation>
    <dataValidation type="custom" allowBlank="1" showInputMessage="1" showErrorMessage="1" errorTitle="Errore" error="Non è ammesso:_x000a_- valore superiore al 5%_x000a_- valore con un numero di cifre decimali superiori a 2" sqref="F4">
      <formula1>AND(F4&lt;5%,F4&lt;=100%,LEN(TEXT(F4*100-INT(F4*100),"0,00#"))&lt; 5)</formula1>
    </dataValidation>
  </dataValidations>
  <pageMargins left="0.7" right="0.7" top="0.75" bottom="0.75" header="0.3" footer="0.3"/>
  <pageSetup paperSize="9" scale="58"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10</vt:i4>
      </vt:variant>
    </vt:vector>
  </HeadingPairs>
  <TitlesOfParts>
    <vt:vector size="16" baseType="lpstr">
      <vt:lpstr>Riepilogo offerta</vt:lpstr>
      <vt:lpstr>Prezzo su testate nazionali</vt:lpstr>
      <vt:lpstr>Prezzo su testate locali</vt:lpstr>
      <vt:lpstr>Abbinate 1 + 1</vt:lpstr>
      <vt:lpstr>Abbinate 2 + 2</vt:lpstr>
      <vt:lpstr>% aggravio</vt:lpstr>
      <vt:lpstr>'% aggravio'!Area_stampa</vt:lpstr>
      <vt:lpstr>'Abbinate 1 + 1'!Area_stampa</vt:lpstr>
      <vt:lpstr>'Abbinate 2 + 2'!Area_stampa</vt:lpstr>
      <vt:lpstr>'Prezzo su testate locali'!Area_stampa</vt:lpstr>
      <vt:lpstr>'Prezzo su testate nazionali'!Area_stampa</vt:lpstr>
      <vt:lpstr>'Riepilogo offerta'!Area_stampa</vt:lpstr>
      <vt:lpstr>'Abbinate 1 + 1'!Titoli_stampa</vt:lpstr>
      <vt:lpstr>'Abbinate 2 + 2'!Titoli_stampa</vt:lpstr>
      <vt:lpstr>'Prezzo su testate locali'!Titoli_stampa</vt:lpstr>
      <vt:lpstr>'Prezzo su testate nazionali'!Titoli_stampa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205821</dc:creator>
  <cp:lastModifiedBy>Coppola Mario</cp:lastModifiedBy>
  <dcterms:created xsi:type="dcterms:W3CDTF">2016-01-15T16:47:28Z</dcterms:created>
  <dcterms:modified xsi:type="dcterms:W3CDTF">2019-01-03T13:43:39Z</dcterms:modified>
</cp:coreProperties>
</file>