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Mario\GARE\AFFIDI PER COVID 19\DISPENSER_V2\Doc da pubblicare\"/>
    </mc:Choice>
  </mc:AlternateContent>
  <bookViews>
    <workbookView xWindow="0" yWindow="0" windowWidth="20490" windowHeight="7620"/>
  </bookViews>
  <sheets>
    <sheet name="Dispenser e igienizzante" sheetId="2" r:id="rId1"/>
  </sheets>
  <definedNames>
    <definedName name="_xlnm.Print_Area" localSheetId="0">'Dispenser e igienizzante'!$A$1:$G$202</definedName>
    <definedName name="_xlnm.Print_Titles" localSheetId="0">'Dispenser e igienizzante'!$1:$4</definedName>
  </definedNames>
  <calcPr calcId="162913"/>
</workbook>
</file>

<file path=xl/calcChain.xml><?xml version="1.0" encoding="utf-8"?>
<calcChain xmlns="http://schemas.openxmlformats.org/spreadsheetml/2006/main">
  <c r="G188" i="2" l="1"/>
  <c r="F188" i="2"/>
  <c r="G183" i="2"/>
  <c r="F183" i="2"/>
  <c r="G161" i="2" l="1"/>
  <c r="G160" i="2"/>
  <c r="F161" i="2"/>
  <c r="F160" i="2"/>
  <c r="G88" i="2"/>
  <c r="F88" i="2"/>
  <c r="G83" i="2"/>
  <c r="F83" i="2"/>
  <c r="D200" i="2" l="1"/>
  <c r="C200" i="2"/>
  <c r="D194" i="2"/>
  <c r="C194" i="2"/>
  <c r="D189" i="2"/>
  <c r="C189" i="2"/>
  <c r="D11" i="2" l="1"/>
  <c r="C11" i="2"/>
  <c r="C184" i="2" l="1"/>
  <c r="D184" i="2"/>
  <c r="D20" i="2" l="1"/>
  <c r="C20" i="2"/>
  <c r="C29" i="2"/>
  <c r="F24" i="2" s="1"/>
  <c r="D37" i="2"/>
  <c r="G33" i="2" s="1"/>
  <c r="C37" i="2"/>
  <c r="F33" i="2" s="1"/>
  <c r="C50" i="2"/>
  <c r="F41" i="2" s="1"/>
  <c r="D101" i="2"/>
  <c r="G93" i="2" s="1"/>
  <c r="C101" i="2"/>
  <c r="F93" i="2" s="1"/>
  <c r="D110" i="2"/>
  <c r="G105" i="2" s="1"/>
  <c r="C110" i="2"/>
  <c r="F105" i="2" s="1"/>
  <c r="D121" i="2"/>
  <c r="G114" i="2" s="1"/>
  <c r="C121" i="2"/>
  <c r="F114" i="2" s="1"/>
  <c r="D129" i="2"/>
  <c r="G125" i="2" s="1"/>
  <c r="C129" i="2"/>
  <c r="F125" i="2" s="1"/>
  <c r="D142" i="2"/>
  <c r="G133" i="2" s="1"/>
  <c r="C142" i="2"/>
  <c r="F133" i="2" s="1"/>
  <c r="C156" i="2"/>
  <c r="F146" i="2" s="1"/>
  <c r="D162" i="2"/>
  <c r="C162" i="2"/>
  <c r="D168" i="2"/>
  <c r="G166" i="2" s="1"/>
  <c r="D179" i="2"/>
  <c r="G172" i="2" s="1"/>
  <c r="C179" i="2"/>
  <c r="F172" i="2" s="1"/>
  <c r="C89" i="2"/>
  <c r="C84" i="2"/>
  <c r="C79" i="2"/>
  <c r="F78" i="2" s="1"/>
  <c r="C74" i="2"/>
  <c r="F73" i="2" s="1"/>
  <c r="C69" i="2"/>
  <c r="F68" i="2" s="1"/>
  <c r="C64" i="2"/>
  <c r="F63" i="2" s="1"/>
  <c r="C59" i="2"/>
  <c r="F54" i="2" s="1"/>
  <c r="C168" i="2"/>
  <c r="F166" i="2" s="1"/>
  <c r="D156" i="2"/>
  <c r="G146" i="2" s="1"/>
  <c r="F15" i="2" l="1"/>
  <c r="F201" i="2" s="1"/>
  <c r="C202" i="2"/>
  <c r="G15" i="2"/>
  <c r="D29" i="2"/>
  <c r="G24" i="2" s="1"/>
  <c r="D69" i="2"/>
  <c r="G68" i="2" s="1"/>
  <c r="D79" i="2"/>
  <c r="G78" i="2" s="1"/>
  <c r="D74" i="2"/>
  <c r="G73" i="2" s="1"/>
  <c r="D59" i="2"/>
  <c r="G54" i="2" s="1"/>
  <c r="D50" i="2"/>
  <c r="G41" i="2" s="1"/>
  <c r="D89" i="2" l="1"/>
  <c r="D84" i="2"/>
  <c r="D64" i="2"/>
  <c r="G63" i="2" s="1"/>
  <c r="G201" i="2" s="1"/>
  <c r="D202" i="2" l="1"/>
</calcChain>
</file>

<file path=xl/sharedStrings.xml><?xml version="1.0" encoding="utf-8"?>
<sst xmlns="http://schemas.openxmlformats.org/spreadsheetml/2006/main" count="405" uniqueCount="264">
  <si>
    <t>COMUNE</t>
  </si>
  <si>
    <t>INDIRIZZO</t>
  </si>
  <si>
    <t>GENOVA</t>
  </si>
  <si>
    <t>IMPERIA</t>
  </si>
  <si>
    <t>LA SPEZIA</t>
  </si>
  <si>
    <t>SAVONA</t>
  </si>
  <si>
    <t>Via Ippolito D'aste 3 - int.6 - 16122 Genova</t>
  </si>
  <si>
    <t>Via Ippolito D'aste 3 - int. 5 - 16122 Genova</t>
  </si>
  <si>
    <t>Via Montenotte, 2/2</t>
  </si>
  <si>
    <t>N° DISPENSER</t>
  </si>
  <si>
    <t>AGRIGENTO</t>
  </si>
  <si>
    <t>CALTANISSETTA</t>
  </si>
  <si>
    <t>CATANIA</t>
  </si>
  <si>
    <t>ENNA</t>
  </si>
  <si>
    <t>MESSINA</t>
  </si>
  <si>
    <t>RAGUSA</t>
  </si>
  <si>
    <t>SIRACUSA</t>
  </si>
  <si>
    <t>TRAPANI</t>
  </si>
  <si>
    <t>PALERMO</t>
  </si>
  <si>
    <t>CAGLIARI</t>
  </si>
  <si>
    <t>NUORO</t>
  </si>
  <si>
    <t>ORISTANO</t>
  </si>
  <si>
    <t>SASSARI</t>
  </si>
  <si>
    <t>BELLUNO</t>
  </si>
  <si>
    <t>VIA CIPRO, 30, 32100, BELLUNO 0437/940285</t>
  </si>
  <si>
    <t>PADOVA</t>
  </si>
  <si>
    <t>STADIO EUGANEO – TRIBUNA SUD 
VIALE NEREO ROCCO- 35135 – PADOVA
049.604094</t>
  </si>
  <si>
    <t>ROVIGO</t>
  </si>
  <si>
    <t>P.LE D'ANNUNZIO, 32/A, 45100, Rovigo
0425.22908</t>
  </si>
  <si>
    <t>TREVISO</t>
  </si>
  <si>
    <t>VIALE DELLA REPUBBLICA, 22, 
31020, FONTANE DI VILLORBA TV
0422.540290</t>
  </si>
  <si>
    <t>VENEZIA MESTRE</t>
  </si>
  <si>
    <t>VIA DEL GAZZATO, 4, 30174, MESTRE – VENEZIA
041-976661</t>
  </si>
  <si>
    <t>VERONA</t>
  </si>
  <si>
    <t>VIA FORTE TOMBA, 7/A, 37135, VERONA
045/8030601</t>
  </si>
  <si>
    <t>VICENZA</t>
  </si>
  <si>
    <t>VIALE TRENTO 288, 36100, VICENZA
0444.571337</t>
  </si>
  <si>
    <t>BOLZANO</t>
  </si>
  <si>
    <t xml:space="preserve">PIAZZA MAZZINI, 49 – MAZZINI PLATZ, 49
BOLZANO BOZEN- 39100 
0471 282140
</t>
  </si>
  <si>
    <t>TRENTO</t>
  </si>
  <si>
    <t>CASA DELLO SPORT- 
VIA DELLA MALPENSADA, 84,
PIANO 2° - 38123 TRENTO
0461- 985080</t>
  </si>
  <si>
    <t>BOLOGNA</t>
  </si>
  <si>
    <t>FERRARA</t>
  </si>
  <si>
    <t>FORLI'</t>
  </si>
  <si>
    <t>PARMA</t>
  </si>
  <si>
    <t>PIACENZA</t>
  </si>
  <si>
    <t>MODENA</t>
  </si>
  <si>
    <t>RAVENNA</t>
  </si>
  <si>
    <t>RIMINI</t>
  </si>
  <si>
    <t>REGGIO EMILIA</t>
  </si>
  <si>
    <t>GORIZIA</t>
  </si>
  <si>
    <t>PORDENONE</t>
  </si>
  <si>
    <t>TRIESTE</t>
  </si>
  <si>
    <t>UDINE</t>
  </si>
  <si>
    <t>CATANZARO</t>
  </si>
  <si>
    <t>COSENZA</t>
  </si>
  <si>
    <t xml:space="preserve">CROTONE </t>
  </si>
  <si>
    <t>REGGIO CALABRIA</t>
  </si>
  <si>
    <t>VIBO VALENTIA</t>
  </si>
  <si>
    <t>VIA LUCREZIA DELLA VALLE 19,
88100, CATANZARO
0961/367142</t>
  </si>
  <si>
    <t>VIA DEI CORRETTORI N. 12 
89127 Reggio Calabria RC
0965 890587</t>
  </si>
  <si>
    <t>PIAZZA MATTEOTTI - EX STAZIONE,, COSENZA
0984/75961</t>
  </si>
  <si>
    <t>Via Aldo Capitini, 38, 88900 Crotone
0962/964178</t>
  </si>
  <si>
    <t>VIA DEGLI ARTIGIANI,  Vibo Valentia
0963/93418</t>
  </si>
  <si>
    <t>Via Antonio Fais, 5, 09128 Cagliari, 
 070 667690</t>
  </si>
  <si>
    <t>VIA VENETO 21,  Nuoro
0784/39442</t>
  </si>
  <si>
    <t>VIA CARDUCCI, 44, 09170, Oristano
0783/73690</t>
  </si>
  <si>
    <t>VIA ROMA 15 ,  SASSARI
079/2014066</t>
  </si>
  <si>
    <t>AREZZO</t>
  </si>
  <si>
    <t>GROSSETO</t>
  </si>
  <si>
    <t>FIRENZE</t>
  </si>
  <si>
    <t>LIVORNO</t>
  </si>
  <si>
    <t>LUCCA</t>
  </si>
  <si>
    <t>PISA</t>
  </si>
  <si>
    <t>MASSA CARRARA</t>
  </si>
  <si>
    <t>PRATO</t>
  </si>
  <si>
    <t>SIENA</t>
  </si>
  <si>
    <t>VIA VITTORIO VENETO, 33, 52100, AREZZO
0575/906677</t>
  </si>
  <si>
    <t>Via Irlanda, 5, 50126 Firenze,
055 471791</t>
  </si>
  <si>
    <t>VIA LOMBARDIA, 24, 58100, GROSSETO
056420302</t>
  </si>
  <si>
    <t>VIA PIEMONTE, 52/A, 57124, Livorno
0586/863060</t>
  </si>
  <si>
    <t>VIA L. EINAUDI, 150, 55100, Lucca
0583 /511854</t>
  </si>
  <si>
    <t>Viale Galileo Galilei ,133 Marina di Carrara - Carrara
0585/855892</t>
  </si>
  <si>
    <t>Via Giuseppe Malagoli, 12, 56124 Pisa
050/23443</t>
  </si>
  <si>
    <t>Via dei Panciatichi, 11, 51100 Pistoia
0573/23365</t>
  </si>
  <si>
    <t>PISTOIA</t>
  </si>
  <si>
    <t>V.LE DELLA REPUBBLICA, 158, 59100, PRATO
0574/583999</t>
  </si>
  <si>
    <t>Via Paolo Frajese, 35, 53100 Siena SI
0577/51191</t>
  </si>
  <si>
    <t>AVELLINO</t>
  </si>
  <si>
    <t>BENEVENTO</t>
  </si>
  <si>
    <t>NAPOLI</t>
  </si>
  <si>
    <t>CASERTA</t>
  </si>
  <si>
    <t>SALERNO</t>
  </si>
  <si>
    <t xml:space="preserve">Via Alessandro Longo, 46 E, 80127 Napoli
081 5793095 </t>
  </si>
  <si>
    <t>VIA GIOVANNI PALATUCCI, 1, 83100, AVELLINO
0825/34067</t>
  </si>
  <si>
    <t>VIA ANTONIO RIVELLINI 5, 82100, Benevento
0824/64786</t>
  </si>
  <si>
    <t>Via Donato Bramante, 6, 81100 Caserta CE
0823/321939</t>
  </si>
  <si>
    <t>VIA CONFORTI 17, 84122, Salerno
089/226650</t>
  </si>
  <si>
    <t>Via Ippolito D'aste 3 - int. 4 - 16122 Genova
010 564174</t>
  </si>
  <si>
    <t>Via Padre Santo 1 - 16121 Genova
010 5955447</t>
  </si>
  <si>
    <t>Via Garessio 17 - 18100 Imperia
0183/291345</t>
  </si>
  <si>
    <t>Via Montenotte, 2/1
019/807793</t>
  </si>
  <si>
    <t>Viale Italia 547 - 19100 LA SPEZIA
0187 511227</t>
  </si>
  <si>
    <t>LIGURIA = RESPONSABILE UNITA' ORGANIZZATIVA: SIG.RA MARIA BOSSA CELL. 338/8063523 - 010 5955447</t>
  </si>
  <si>
    <t>VENETO = RESPONSABILE UNITA' ORGANIZZATIVA: SIG. MAURO LONGO CELL. 349/4621636 - 0422 540290</t>
  </si>
  <si>
    <t>TRENTINO ALTO ADIGE = RESPONSABILE UNITA' ORGANIZZATIVA: SIG. MAURO LONGO CELL. 349/4621636 - 0422 540290</t>
  </si>
  <si>
    <t>CALABRIA = RESPONSABILE UNITA' ORGANIZZATIVA: SIG. WALTER MALACRINO CELL. 338/6067216 - 0965 890587</t>
  </si>
  <si>
    <t xml:space="preserve">CAMPANIA = RESPONSABILE UNITA' ORGANIZZATIVA: SIG. LUIGI IEVOLELLA  - 081 5793095 </t>
  </si>
  <si>
    <t>Stadio Nereo Rocco, Via dei Macelli, 5, 34148 Trieste
040/8990911</t>
  </si>
  <si>
    <t>VIALE XXIV MAGGIO 1, 34170, GORIZIA
0481/34658</t>
  </si>
  <si>
    <t>VIALE DELLA LIBERTÀ, 75, 33170, Pordenone
0434/40003</t>
  </si>
  <si>
    <t>Piazzale Repubblica Argentina, 3, 33100 Udine - 
C/O Stadio Friuli Dacia Arena (Curva Sud - Ingresso CS6)
0432/542421</t>
  </si>
  <si>
    <t xml:space="preserve">FRIULI VENEZIA GIULIA = RESPONSABILE UNITA' ORGANIZZATIVA: SIG.RA ERIKA DESSABO  CELL. 338/6038818 - 040 8990911 </t>
  </si>
  <si>
    <t>Via Trattati Comunitari Europei, 7, 40127 Bologna
051 551192</t>
  </si>
  <si>
    <t>VIA GIUSEPPE BONGIOVANNI 21, 44122, FERRARA
0532/51254</t>
  </si>
  <si>
    <t>CASA DELLO SPORT - A. CASADEI (ex Gil) Viale della Libertà,2 (1° piano) - 47122 Forlì
0543 20941</t>
  </si>
  <si>
    <t xml:space="preserve">EMILIA ROMAGNA = RESPONSABILE UNITA' ORGANIZZATIVA: SIG.RA ANTONELLA LUMINOSI  CELL. 338/6066584 - 051 551192 </t>
  </si>
  <si>
    <t>VIALE DELLO SPORT, 25, 41100, Modena
059/374633</t>
  </si>
  <si>
    <t>VIA LUIGI ANEDDA, 3, 43122, PARMA
0521/772894</t>
  </si>
  <si>
    <t>VIA C. CALCIATI, 14, 29100, Piacenza
0523/592184</t>
  </si>
  <si>
    <t>VIA PIRANO, 3/5, 48122, RAVENNA
0544/421035</t>
  </si>
  <si>
    <t>VIA ADUA, 97, 42100, REGGIO EMILIA
0522/926342</t>
  </si>
  <si>
    <t>VIA COVIGNANO, 201,  Rimini
0541/ 772043</t>
  </si>
  <si>
    <t>PERUGIA</t>
  </si>
  <si>
    <t>TERNI</t>
  </si>
  <si>
    <t xml:space="preserve">Via Martiri dei Lager, 65, 06128 Perugia, Italia
Tel. 075 5009794
</t>
  </si>
  <si>
    <t>Corso del Popolo 24Telefono0744 283079</t>
  </si>
  <si>
    <t xml:space="preserve">PUGLIA = RESPONSABILE UNITA' ORGANIZZATIVA: SIG.MARCELLO DEGENNARO CELL. 3470089647 - </t>
  </si>
  <si>
    <t>via Madonna della rena 13 -  70123 Bari</t>
  </si>
  <si>
    <t>BARI</t>
  </si>
  <si>
    <t>BARLETTA</t>
  </si>
  <si>
    <t>FOGGIA</t>
  </si>
  <si>
    <t>BRINDISI</t>
  </si>
  <si>
    <t>LECCE</t>
  </si>
  <si>
    <t>TARANTO</t>
  </si>
  <si>
    <t>via Giacomo Corcella , 23 - Barletta
0883/524778</t>
  </si>
  <si>
    <t>via Dalmazia 21/c  3°p. - 72100 Brindisi
0831/511019</t>
  </si>
  <si>
    <t>via Antonio Nazzaro, 9 - 71122 Foggia
0881/725712</t>
  </si>
  <si>
    <t>via Carluccio 1/d 4°p. -73100 Lecce
0832/242812</t>
  </si>
  <si>
    <t>viale Magna Grecia , 119 - 74100 Taranto
099/7796746</t>
  </si>
  <si>
    <t>ANCONA</t>
  </si>
  <si>
    <t>C/O Pala Rossini - Strada Provinciale Cameranense Ancona
Tel. 071 2868084</t>
  </si>
  <si>
    <t>FERMO</t>
  </si>
  <si>
    <t>Via Brunforte, 13, 63900 Fermo FM
0734 226793</t>
  </si>
  <si>
    <t>Via Annibali, 110, 62100, Macerata
0733/283632</t>
  </si>
  <si>
    <t>MACERATA</t>
  </si>
  <si>
    <t>GALLERIA ROMA, 10, 61100, PESARO
0721/35077</t>
  </si>
  <si>
    <t>PESARO</t>
  </si>
  <si>
    <t>VIA ANTONIO CECI, 7, 63100, Ascoli Piceno
0736/259289</t>
  </si>
  <si>
    <t>ASCOLI PICENO</t>
  </si>
  <si>
    <t>ROMA</t>
  </si>
  <si>
    <t>Via Flaminia Nuova, 830, 00191 Roma
06.3231153</t>
  </si>
  <si>
    <t>FROSINONE</t>
  </si>
  <si>
    <t>Via Fratelli Rosselli, 16, 03100 - III piano
0775/210080</t>
  </si>
  <si>
    <t>VIA UMBERTO I, 100, 04100, Latina
0773.489622</t>
  </si>
  <si>
    <t>LATINA</t>
  </si>
  <si>
    <t>Via Fundania (Torre A), 02100, Rieti
0746/204284</t>
  </si>
  <si>
    <t>RIETI</t>
  </si>
  <si>
    <t>VIA MONTI CIMINI, 19, 01100, Viterbo
0761/344801</t>
  </si>
  <si>
    <t>VITERBO</t>
  </si>
  <si>
    <t>Via Emanuele Notarbartolo, 1/G, 90141 Palermo
091 6251858</t>
  </si>
  <si>
    <t>SICILIA = RESPONSABILE UNITA' ORGANIZZATIVA: SIG. NUCCIO LIONELLO CELL. 338/4778530 - 091 6251858</t>
  </si>
  <si>
    <t>Via degli Eucalipti, 19, AG
0922 608540</t>
  </si>
  <si>
    <t>VIA DON MINZONI 231/A, 93100, CALTANISSETTA
0934/591366</t>
  </si>
  <si>
    <t>Corso Sicilia, 43 – 95131 CATANIA
095.7143304</t>
  </si>
  <si>
    <t>Via Dante Alighieri, 9, 94100 Enna EN, Italia
0935/35195</t>
  </si>
  <si>
    <t>Via Santa Maria dell’Arco n. 16 is. 451 – 98100 Messina
090/47072</t>
  </si>
  <si>
    <t>Via Archimede, 216 – 97100 RAGUSA
0932/252694</t>
  </si>
  <si>
    <t>VIA OFANTO 3, 96100, Siracusa
0931/445075</t>
  </si>
  <si>
    <t>Via della Quercia, 12, 91100 Trapani TP,
0923 552662</t>
  </si>
  <si>
    <t>TOSCANA = RESPONSABILE UNITA' ORGANIZZATIVA: SIG. CLAUDIO CERTOSINI CELL. 3477989335 - 0577/51191</t>
  </si>
  <si>
    <t>SARDEGNA = RESPONSABILE UNITA' ORGANIZZATIVA: SIG.STEFANO ESU CELL. 338/6042716 -  070 667690</t>
  </si>
  <si>
    <t>MARCHE = RESPONSABILE UNITA' ORGANIZZATIVA: SIG.RA ROBERTA BAUDA' CELL. 338/6004753 - 0831 511019</t>
  </si>
  <si>
    <t>LAZIO = RESPONSABILE UNITA' ORGANIZZATIVA: SIG.RA ROBERTA SANTILLI CELL. 338/6100186 - 06 3231153</t>
  </si>
  <si>
    <t>LARGO LAURO DE BOSIS 15 00135 ROMA</t>
  </si>
  <si>
    <t>VIA DEI GLADIATORI SNC 00135 ROMA</t>
  </si>
  <si>
    <t>VIALE TIZIANO 70 ROMA</t>
  </si>
  <si>
    <t>VIALE TIZIANO 74 ROMA</t>
  </si>
  <si>
    <t xml:space="preserve">PALAZZO DELLE FEDERAZIONI VIA VITORCHIANO 113 = RESPONSABILE UNITA' ORGANIZZATIVA: </t>
  </si>
  <si>
    <t>QUANTITA' TOTALI</t>
  </si>
  <si>
    <t>N TANICHE 5L</t>
  </si>
  <si>
    <t>CIRCOLO DEL TENNIS</t>
  </si>
  <si>
    <t>Roma</t>
  </si>
  <si>
    <t>Viale delle Olimpiadi, 61, 00135 Roma RM</t>
  </si>
  <si>
    <t>N° DISPENSER CON SENSORI</t>
  </si>
  <si>
    <t>PARCO SPORTIVO DEL FORO ITALICO</t>
  </si>
  <si>
    <t>CONVERSIONE IN TANICHE DA 5L</t>
  </si>
  <si>
    <t>CHIETI</t>
  </si>
  <si>
    <t>VIA DOMENICO SPEZIOLI, 52, 66100, CHIETI
0871/63270</t>
  </si>
  <si>
    <t>L'AQUILA</t>
  </si>
  <si>
    <t xml:space="preserve">Via Montorio al Vomano, 18, 67100 L'Aquila, Italia
Tel. 0862 410406 </t>
  </si>
  <si>
    <t>PESCARA</t>
  </si>
  <si>
    <t>VIA BOTTICELLI, 28, 65124, Pescara
085/2056264</t>
  </si>
  <si>
    <t>TERAMO</t>
  </si>
  <si>
    <t>VIA PORTA CARRESE, 43, 64100, TERAMO
0861/243089</t>
  </si>
  <si>
    <t>VIA VITORCHIANO 113</t>
  </si>
  <si>
    <t>VIA FLAMINIA 830</t>
  </si>
  <si>
    <t>via Madonna della Rena, 5 -   70123 Bari
080 5343660</t>
  </si>
  <si>
    <t>UMBRIA = RESPONSABILE UNITA' ORGANIZZATIVA: SIG.RA SARA FALCINELLI - CELL. 3386057425</t>
  </si>
  <si>
    <t>PALAZZO H = RESPONSABILE UNITA' ORGANIZZATIVA: SIG. ALESSANDRO CIPOLLA CELL. 3478130172</t>
  </si>
  <si>
    <t>PALAZZO DELLE FEDERAZIONI VIALE TIZIANO 70 = RESPONSABILE UNITA' ORGANIZZATIVA: SIG. GIUSEPPE DE LUCA - CELL. 3385471421</t>
  </si>
  <si>
    <t>PALAZZO DELLE FEDERAZIONI VIALE TIZIANO 74 = RESPONSABILE UNITA' ORGANIZZATIVA: SIG. DINO DI GENNARO - CELL. 3381202356</t>
  </si>
  <si>
    <t>PALAZZO DELLE FEDERAZIONI VIA FLAMINIA 830 = RESPONSABILE UNITA' ORGANIZZATIVA: SIG. LEONARDO MIGLIACCIO - CELL. 3911532989</t>
  </si>
  <si>
    <t>STADIO OLIMPICO = RESPONSABILE UNITA' ORGANIZZATIVA: SIG. FRANCO MATTEI - CELL. 331/1715974</t>
  </si>
  <si>
    <t>Largo Piero Gabrielli, 1, 00197 Roma RM</t>
  </si>
  <si>
    <t>Tirrenia</t>
  </si>
  <si>
    <t>Pisa, Vione del Vannini, 56128 Marina di Pisa-tirrenia-calambr PI</t>
  </si>
  <si>
    <t>Largo Giulio Onesti, 1, 00197 Roma RM</t>
  </si>
  <si>
    <t xml:space="preserve">ISTITUTO DI MEDICINA E SCIENZA DELLO SPORT “ANTONIO VENERANDO” </t>
  </si>
  <si>
    <t>CENTRI DI PREPARAZIONE OLIMPICA</t>
  </si>
  <si>
    <t>FABBISOGNO DISPENSER E TANICHE</t>
  </si>
  <si>
    <t>LUOGHI DI CONSEGNA</t>
  </si>
  <si>
    <t>QUANTITA' TOTALE</t>
  </si>
  <si>
    <t>DISPENSER</t>
  </si>
  <si>
    <t>TUTTO PRESSO SEDE PESCARA
VIA BOTTICELLI, 28
65124, Pescara
085/2056264
SIG. CLAUDIO RUFFILLI 
CELL. 338/6099366 - 085/2056264</t>
  </si>
  <si>
    <t>TUTTO PRESSO SEDE REGGIO CALABRIA
VIA DEI CORRETTORI N. 12 
89127 Reggio Calabria RC
0965 890587
SIG. WALTER MALACRINO 
CELL. 338/6067216 - 0965 890587</t>
  </si>
  <si>
    <t>Q</t>
  </si>
  <si>
    <t>TUTTO PRESSO SEDE DI NAPOLI
Via Alessandro Longo, 46 E
80127 Napoli
081 5793095
SIG. LUIGI IEVOLELLA  
CELL. 348/5177570</t>
  </si>
  <si>
    <t xml:space="preserve">TUTTO PRESSO SEDE TRIESTE
Stadio Nereo Rocco, Via dei Macelli, 5
34148 Trieste
040/8990911
SIG.RA ERIKA DESSABO  
CELL. 338/6038818 - 040 8990911 </t>
  </si>
  <si>
    <t xml:space="preserve">TUTTO C/O SEDE BOLOGNA
Via Trattati Comunitari Europei, 7
40127 Bologna
051 551192
SIG.RA ANTONELLA LUMINOSI  
CELL. 338/6066584 - 051 551192 </t>
  </si>
  <si>
    <t>TUTTO PRESSO SEDE DI ROMA
VIA FLAMINIA 830
SIG.RA ROBERTA SANTILLI 
CELL. 338/6100186 - 06 3231153</t>
  </si>
  <si>
    <t>VIA DEI GLADIATORI SNC 00135 ROMA
GATE 20
SIG. FRANCO MATTEI 
CELL. 331/1715974</t>
  </si>
  <si>
    <t>C/O SEDE LARGO LAURO DE BOSIS 15
SIG. ALESSANDRO CIPOLLA 
CELL. 3478130172</t>
  </si>
  <si>
    <t>C/O SEDE VIALE TIZIANO 70
 SIG. GIUSEPPE DE LUCA 
CELL. 3385471421</t>
  </si>
  <si>
    <t>C/O SEDE VIALE TIZIANO 74
SIG. DINO DI GENNARO 
CELL. 3381202356</t>
  </si>
  <si>
    <t>C/O SEDE VIA VITORCHIANO 113
SIG. MASSIMO COMPAGNIUCCI 
CELL. 338/1433314</t>
  </si>
  <si>
    <t>C/O SEDE VIA FLAMINIA 830
SIG. LEONARDO MIGLIACCIO 
CELL. 3911532989</t>
  </si>
  <si>
    <t>TUTTO PRESSO SEDE GENOVA 
VIALE PADRE SANTO 1
SIG.RA MARIA BOSSA 
CELL. 338/8063523 - 010 5955447</t>
  </si>
  <si>
    <t>TUTTO PRESSO SEDE DI ANCONA
C/O Pala Rossini
Strada Provinciale Cameranense Ancona
Tel. 071 2868084
SIG.RA ROBERTA BAUDA' 
CELL. 338/6004753 - 0831 511019</t>
  </si>
  <si>
    <t>TUTTO C/O SEDE CONI DI BARLETTA
via Giacomo Corcella , 23 - Barletta
0883/524778
SIG.MARCELLO DE GENNARO 
CELL. 3470089647</t>
  </si>
  <si>
    <t>TUTTO PRESSO SEDE DI CAGLIARI
Via Antonio Fais, 5, 09128 Cagliari, 
 070 667690
SIG.STEFANO ESU 
CELL. 338/6042716 -  070 667690</t>
  </si>
  <si>
    <t>TUTTO PRESSO SEDE DI PALERMO
Via Emanuele Notarbartolo, 1/G
90141 Palermo
091 6251858
SIG. NUCCIO LIONELLO 
CELL. 338/4778530 - 091 6251858</t>
  </si>
  <si>
    <t>TUTTO PRESSO SEDE FIRENZE
Via Irlanda, 5, 50126 Firenze,
055 471791
SIG. CLAUDIO CERTOSINI 
CELL. 3477989335 - 0577/51191</t>
  </si>
  <si>
    <t>TUTTO PRESSO SEDE DI PADOVA
STADIO EUGANEO – TRIBUNA SUD 
VIALE NEREO ROCCO- 35135 – PADOVA
049.604094
SIG. MAURO LONGO 
CELL. 349/4621636 - 0422 540290</t>
  </si>
  <si>
    <t>Palazzina "Ondina Valla", viale delle Olimpiadi 61 - 00135 Roma. 
Il referente Nicola Perrone tel 3346578285.</t>
  </si>
  <si>
    <t>Largo Piero Gabrielli, 1, 00197 Roma RM 
Referente Nadia Piaggesi</t>
  </si>
  <si>
    <t>COMITATO REGIONALE ABRUZZO = RESPONSABILE UNITA' ORGANIZZATIVA: SIG. CLAUDIO RUFFILLI CELL. 338/6099366 - 085/2056264</t>
  </si>
  <si>
    <t>COMITATO REGIONALE ABRUZZO</t>
  </si>
  <si>
    <t>COMITATO REGIONALE CALABRIA</t>
  </si>
  <si>
    <t>COMITATO REGIONALE CAMPANIA</t>
  </si>
  <si>
    <t>COMITATO REGIONALE FRIULI VENEZIA GIULIA</t>
  </si>
  <si>
    <t>COMITATO REGIONALE EMILIA ROMAGNA</t>
  </si>
  <si>
    <t>COMITATO REGIONALE LAZIO</t>
  </si>
  <si>
    <t>UFFICI STADIO OLIMPICO</t>
  </si>
  <si>
    <t>PALAZZO H</t>
  </si>
  <si>
    <t>PALAZZO DELLE FSN VIALE TIZIANO 70</t>
  </si>
  <si>
    <t>PALAZZO DELLE FSN VIALE TIZIANO 74</t>
  </si>
  <si>
    <t>PALAZZO DELLE FSN VIA VITORCHIANO 113</t>
  </si>
  <si>
    <t>PALAZZO DELLE FSN VIA FLAMINIA 830</t>
  </si>
  <si>
    <t>COMITATO REGIONALE LIGURIA</t>
  </si>
  <si>
    <t>COMITATO REGIONALE MARCHE</t>
  </si>
  <si>
    <t>COMITATO REGIONALE PUGLIA</t>
  </si>
  <si>
    <t>COMITATO REGIONALE SARDEGNA</t>
  </si>
  <si>
    <t>COMITATO REGIONALE SICILIA</t>
  </si>
  <si>
    <t>COMITATO REGIONALE TOSCANA</t>
  </si>
  <si>
    <t xml:space="preserve">COMITATI PROVINCIALI TRENTO E BOLZANO </t>
  </si>
  <si>
    <t>C/O BOLZANO PIAZZA VERDI 14
CASA DELLO SPORT
 SIG. MAURO LONGO CELL. 349/4621636 - 0422 540290</t>
  </si>
  <si>
    <t>CASA DELLO SPORT- 
VIA DELLA MALPENSADA, 84,
PIANO 2° - 38123 TRENTO
 SIG. MAURO LONGO CELL. 349/4621636 - 0422 540290</t>
  </si>
  <si>
    <t>COMITATO REGIONALE UMBRIA</t>
  </si>
  <si>
    <t>TUTTO PRESSO SEDE PERUGIA
Via Martiri dei Lager, 65, 06128 Perugia, Italia
Tel. 075 5009794
SIG.RA SARA FALCINELLI 
CELL. 3386057425</t>
  </si>
  <si>
    <t>COMITATO REGIONALE VENETO</t>
  </si>
  <si>
    <t>FABBISOGNO</t>
  </si>
  <si>
    <t>TOTALE</t>
  </si>
  <si>
    <t>TANICHE 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</si>
</sst>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323A45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5">
    <xf numFmtId="0" fontId="0" fillId="0" borderId="0" xfId="0"/>
    <xf numFmtId="164" fontId="3" fillId="2" borderId="1" xfId="1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left" vertical="center" wrapText="1"/>
    </xf>
    <xf numFmtId="164" fontId="4" fillId="2" borderId="1" xfId="1" applyFont="1" applyFill="1" applyBorder="1" applyAlignment="1">
      <alignment horizontal="left" vertical="center" wrapText="1"/>
    </xf>
    <xf numFmtId="164" fontId="3" fillId="2" borderId="0" xfId="1" applyFont="1" applyFill="1" applyAlignment="1">
      <alignment horizontal="left" vertical="center" wrapText="1"/>
    </xf>
    <xf numFmtId="164" fontId="10" fillId="2" borderId="1" xfId="1" applyFont="1" applyFill="1" applyBorder="1" applyAlignment="1">
      <alignment horizontal="left" vertical="center" wrapText="1"/>
    </xf>
    <xf numFmtId="164" fontId="8" fillId="2" borderId="1" xfId="1" applyFont="1" applyFill="1" applyBorder="1" applyAlignment="1">
      <alignment horizontal="left" vertical="center" wrapText="1"/>
    </xf>
    <xf numFmtId="164" fontId="4" fillId="2" borderId="0" xfId="1" applyFont="1" applyFill="1" applyAlignment="1">
      <alignment horizontal="left" vertical="center" wrapText="1"/>
    </xf>
    <xf numFmtId="164" fontId="6" fillId="2" borderId="0" xfId="1" applyFont="1" applyFill="1" applyAlignment="1">
      <alignment horizontal="left" vertical="center" wrapText="1"/>
    </xf>
    <xf numFmtId="164" fontId="7" fillId="2" borderId="0" xfId="1" applyFont="1" applyFill="1" applyAlignment="1">
      <alignment horizontal="left" vertical="center" wrapText="1"/>
    </xf>
    <xf numFmtId="164" fontId="5" fillId="2" borderId="1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164" fontId="5" fillId="2" borderId="4" xfId="1" applyFont="1" applyFill="1" applyBorder="1" applyAlignment="1">
      <alignment horizontal="left" vertical="center" wrapText="1"/>
    </xf>
    <xf numFmtId="164" fontId="11" fillId="2" borderId="1" xfId="1" applyFont="1" applyFill="1" applyBorder="1" applyAlignment="1">
      <alignment horizontal="left" vertical="center" wrapText="1"/>
    </xf>
    <xf numFmtId="164" fontId="11" fillId="2" borderId="4" xfId="1" applyFont="1" applyFill="1" applyBorder="1" applyAlignment="1">
      <alignment horizontal="left" vertical="center" wrapText="1"/>
    </xf>
    <xf numFmtId="164" fontId="8" fillId="2" borderId="4" xfId="1" applyFont="1" applyFill="1" applyBorder="1" applyAlignment="1">
      <alignment horizontal="left" vertical="center" wrapText="1"/>
    </xf>
    <xf numFmtId="164" fontId="1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13" fillId="2" borderId="0" xfId="1" applyFont="1" applyFill="1" applyAlignment="1">
      <alignment horizontal="left" vertical="center" wrapText="1"/>
    </xf>
    <xf numFmtId="164" fontId="5" fillId="2" borderId="1" xfId="1" applyFont="1" applyFill="1" applyBorder="1" applyAlignment="1">
      <alignment horizontal="left" vertical="center" wrapText="1"/>
    </xf>
    <xf numFmtId="164" fontId="5" fillId="2" borderId="2" xfId="1" applyFont="1" applyFill="1" applyBorder="1" applyAlignment="1">
      <alignment horizontal="left" vertical="center" wrapText="1"/>
    </xf>
    <xf numFmtId="164" fontId="5" fillId="2" borderId="3" xfId="1" applyFont="1" applyFill="1" applyBorder="1" applyAlignment="1">
      <alignment horizontal="left" vertical="center" wrapText="1"/>
    </xf>
    <xf numFmtId="164" fontId="10" fillId="2" borderId="1" xfId="1" applyFont="1" applyFill="1" applyBorder="1" applyAlignment="1">
      <alignment horizontal="left" vertical="center" wrapText="1"/>
    </xf>
    <xf numFmtId="164" fontId="14" fillId="2" borderId="0" xfId="1" applyFont="1" applyFill="1" applyBorder="1" applyAlignment="1">
      <alignment horizontal="left" vertical="center" wrapText="1"/>
    </xf>
    <xf numFmtId="0" fontId="19" fillId="2" borderId="1" xfId="1" applyNumberFormat="1" applyFont="1" applyFill="1" applyBorder="1" applyAlignment="1">
      <alignment horizontal="center" vertical="center" wrapText="1"/>
    </xf>
    <xf numFmtId="0" fontId="19" fillId="2" borderId="5" xfId="1" applyNumberFormat="1" applyFont="1" applyFill="1" applyBorder="1" applyAlignment="1">
      <alignment horizontal="center" vertical="center" wrapText="1"/>
    </xf>
    <xf numFmtId="0" fontId="19" fillId="2" borderId="6" xfId="1" applyNumberFormat="1" applyFont="1" applyFill="1" applyBorder="1" applyAlignment="1">
      <alignment horizontal="center" vertical="center" wrapText="1"/>
    </xf>
    <xf numFmtId="0" fontId="19" fillId="2" borderId="4" xfId="1" applyNumberFormat="1" applyFont="1" applyFill="1" applyBorder="1" applyAlignment="1">
      <alignment horizontal="center" vertical="center" wrapText="1"/>
    </xf>
    <xf numFmtId="0" fontId="19" fillId="2" borderId="1" xfId="2" applyNumberFormat="1" applyFont="1" applyFill="1" applyBorder="1" applyAlignment="1">
      <alignment horizontal="center" vertical="center" wrapText="1"/>
    </xf>
    <xf numFmtId="0" fontId="20" fillId="2" borderId="0" xfId="1" applyNumberFormat="1" applyFont="1" applyFill="1" applyAlignment="1">
      <alignment horizontal="center" vertical="center" wrapText="1"/>
    </xf>
    <xf numFmtId="0" fontId="19" fillId="2" borderId="0" xfId="1" applyNumberFormat="1" applyFont="1" applyFill="1" applyAlignment="1">
      <alignment horizontal="center" vertical="center" wrapText="1"/>
    </xf>
    <xf numFmtId="0" fontId="21" fillId="2" borderId="0" xfId="1" applyNumberFormat="1" applyFont="1" applyFill="1" applyAlignment="1">
      <alignment horizontal="center" vertical="center" wrapText="1"/>
    </xf>
    <xf numFmtId="164" fontId="18" fillId="2" borderId="0" xfId="1" applyFont="1" applyFill="1" applyAlignment="1">
      <alignment vertical="center" wrapText="1"/>
    </xf>
    <xf numFmtId="164" fontId="15" fillId="2" borderId="1" xfId="1" applyFont="1" applyFill="1" applyBorder="1" applyAlignment="1">
      <alignment vertical="center" wrapText="1"/>
    </xf>
    <xf numFmtId="164" fontId="15" fillId="2" borderId="0" xfId="1" applyFont="1" applyFill="1" applyAlignment="1">
      <alignment vertical="center" wrapText="1"/>
    </xf>
    <xf numFmtId="164" fontId="16" fillId="2" borderId="1" xfId="1" applyFont="1" applyFill="1" applyBorder="1" applyAlignment="1">
      <alignment vertical="center" wrapText="1"/>
    </xf>
    <xf numFmtId="164" fontId="15" fillId="2" borderId="1" xfId="1" applyFont="1" applyFill="1" applyBorder="1" applyAlignment="1">
      <alignment vertical="center" wrapText="1"/>
    </xf>
    <xf numFmtId="164" fontId="15" fillId="2" borderId="5" xfId="1" applyFont="1" applyFill="1" applyBorder="1" applyAlignment="1">
      <alignment vertical="center" wrapText="1"/>
    </xf>
    <xf numFmtId="164" fontId="15" fillId="2" borderId="6" xfId="1" applyFont="1" applyFill="1" applyBorder="1" applyAlignment="1">
      <alignment vertical="center" wrapText="1"/>
    </xf>
    <xf numFmtId="164" fontId="15" fillId="2" borderId="4" xfId="1" applyFont="1" applyFill="1" applyBorder="1" applyAlignment="1">
      <alignment vertical="center" wrapText="1"/>
    </xf>
    <xf numFmtId="164" fontId="15" fillId="2" borderId="2" xfId="1" applyFont="1" applyFill="1" applyBorder="1" applyAlignment="1">
      <alignment vertical="center" wrapText="1"/>
    </xf>
    <xf numFmtId="0" fontId="19" fillId="2" borderId="7" xfId="1" applyNumberFormat="1" applyFont="1" applyFill="1" applyBorder="1" applyAlignment="1">
      <alignment horizontal="center" vertical="center" wrapText="1"/>
    </xf>
    <xf numFmtId="164" fontId="17" fillId="2" borderId="1" xfId="1" applyFont="1" applyFill="1" applyBorder="1" applyAlignment="1">
      <alignment vertical="center" wrapText="1"/>
    </xf>
    <xf numFmtId="164" fontId="17" fillId="2" borderId="7" xfId="1" applyFont="1" applyFill="1" applyBorder="1" applyAlignment="1">
      <alignment vertical="center"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2"/>
  <sheetViews>
    <sheetView tabSelected="1" topLeftCell="E1" zoomScale="55" zoomScaleNormal="55" workbookViewId="0">
      <selection activeCell="E6" sqref="E6"/>
    </sheetView>
  </sheetViews>
  <sheetFormatPr defaultRowHeight="20.25" x14ac:dyDescent="0.25"/>
  <cols>
    <col min="1" max="1" width="45.28515625" style="4" hidden="1" customWidth="1"/>
    <col min="2" max="2" width="54" style="4" hidden="1" customWidth="1"/>
    <col min="3" max="3" width="18.7109375" style="7" hidden="1" customWidth="1"/>
    <col min="4" max="4" width="42.42578125" style="7" hidden="1" customWidth="1"/>
    <col min="5" max="5" width="107.28515625" style="35" customWidth="1"/>
    <col min="6" max="6" width="31.7109375" style="31" customWidth="1"/>
    <col min="7" max="7" width="34.28515625" style="31" customWidth="1"/>
    <col min="8" max="8" width="9.140625" style="4"/>
    <col min="9" max="9" width="20.7109375" style="4" customWidth="1"/>
    <col min="10" max="16384" width="9.140625" style="4"/>
  </cols>
  <sheetData>
    <row r="1" spans="1:7" ht="53.25" customHeight="1" x14ac:dyDescent="0.25">
      <c r="A1" s="24" t="s">
        <v>210</v>
      </c>
      <c r="B1" s="24"/>
      <c r="E1" s="33" t="s">
        <v>261</v>
      </c>
    </row>
    <row r="3" spans="1:7" ht="20.25" customHeight="1" x14ac:dyDescent="0.25">
      <c r="E3" s="34" t="s">
        <v>211</v>
      </c>
      <c r="F3" s="43" t="s">
        <v>213</v>
      </c>
      <c r="G3" s="43" t="s">
        <v>263</v>
      </c>
    </row>
    <row r="4" spans="1:7" x14ac:dyDescent="0.25">
      <c r="F4" s="25" t="s">
        <v>216</v>
      </c>
      <c r="G4" s="25" t="s">
        <v>216</v>
      </c>
    </row>
    <row r="5" spans="1:7" s="8" customFormat="1" ht="36.75" customHeight="1" x14ac:dyDescent="0.25">
      <c r="A5" s="20" t="s">
        <v>236</v>
      </c>
      <c r="B5" s="20"/>
      <c r="C5" s="20"/>
      <c r="D5" s="20"/>
      <c r="E5" s="35"/>
      <c r="F5" s="32"/>
      <c r="G5" s="32"/>
    </row>
    <row r="6" spans="1:7" ht="64.5" customHeight="1" x14ac:dyDescent="0.25">
      <c r="A6" s="13" t="s">
        <v>0</v>
      </c>
      <c r="B6" s="13" t="s">
        <v>1</v>
      </c>
      <c r="C6" s="6" t="s">
        <v>9</v>
      </c>
      <c r="D6" s="6" t="s">
        <v>186</v>
      </c>
      <c r="E6" s="36" t="s">
        <v>237</v>
      </c>
    </row>
    <row r="7" spans="1:7" ht="28.5" x14ac:dyDescent="0.25">
      <c r="A7" s="1" t="s">
        <v>187</v>
      </c>
      <c r="B7" s="1" t="s">
        <v>188</v>
      </c>
      <c r="C7" s="3">
        <v>3</v>
      </c>
      <c r="D7" s="3">
        <v>8</v>
      </c>
      <c r="E7" s="37" t="s">
        <v>214</v>
      </c>
      <c r="F7" s="26">
        <v>22</v>
      </c>
      <c r="G7" s="26">
        <v>56</v>
      </c>
    </row>
    <row r="8" spans="1:7" s="9" customFormat="1" ht="28.5" x14ac:dyDescent="0.25">
      <c r="A8" s="2" t="s">
        <v>189</v>
      </c>
      <c r="B8" s="2" t="s">
        <v>190</v>
      </c>
      <c r="C8" s="6">
        <v>8</v>
      </c>
      <c r="D8" s="3">
        <v>20</v>
      </c>
      <c r="E8" s="37"/>
      <c r="F8" s="27"/>
      <c r="G8" s="27"/>
    </row>
    <row r="9" spans="1:7" ht="28.5" x14ac:dyDescent="0.25">
      <c r="A9" s="1" t="s">
        <v>191</v>
      </c>
      <c r="B9" s="1" t="s">
        <v>192</v>
      </c>
      <c r="C9" s="3">
        <v>8</v>
      </c>
      <c r="D9" s="3">
        <v>20</v>
      </c>
      <c r="E9" s="37"/>
      <c r="F9" s="27"/>
      <c r="G9" s="27"/>
    </row>
    <row r="10" spans="1:7" ht="28.5" x14ac:dyDescent="0.25">
      <c r="A10" s="1" t="s">
        <v>193</v>
      </c>
      <c r="B10" s="1" t="s">
        <v>194</v>
      </c>
      <c r="C10" s="3">
        <v>3</v>
      </c>
      <c r="D10" s="3">
        <v>8</v>
      </c>
      <c r="E10" s="37"/>
      <c r="F10" s="27"/>
      <c r="G10" s="27"/>
    </row>
    <row r="11" spans="1:7" s="8" customFormat="1" ht="30" customHeight="1" x14ac:dyDescent="0.25">
      <c r="A11" s="20" t="s">
        <v>212</v>
      </c>
      <c r="B11" s="20"/>
      <c r="C11" s="10">
        <f>SUM(C7:C10)</f>
        <v>22</v>
      </c>
      <c r="D11" s="10">
        <f>SUM(D7:D10)</f>
        <v>56</v>
      </c>
      <c r="E11" s="37"/>
      <c r="F11" s="28"/>
      <c r="G11" s="28"/>
    </row>
    <row r="12" spans="1:7" ht="20.25" hidden="1" customHeight="1" x14ac:dyDescent="0.25"/>
    <row r="13" spans="1:7" ht="20.25" hidden="1" customHeight="1" x14ac:dyDescent="0.25">
      <c r="A13" s="21" t="s">
        <v>106</v>
      </c>
      <c r="B13" s="22"/>
      <c r="C13" s="22"/>
      <c r="D13" s="22"/>
    </row>
    <row r="14" spans="1:7" x14ac:dyDescent="0.25">
      <c r="A14" s="14" t="s">
        <v>0</v>
      </c>
      <c r="B14" s="14" t="s">
        <v>1</v>
      </c>
      <c r="C14" s="15" t="s">
        <v>9</v>
      </c>
      <c r="D14" s="15" t="s">
        <v>180</v>
      </c>
      <c r="E14" s="36" t="s">
        <v>238</v>
      </c>
    </row>
    <row r="15" spans="1:7" ht="42.75" customHeight="1" x14ac:dyDescent="0.25">
      <c r="A15" s="1" t="s">
        <v>54</v>
      </c>
      <c r="B15" s="1" t="s">
        <v>59</v>
      </c>
      <c r="C15" s="3">
        <v>6</v>
      </c>
      <c r="D15" s="3">
        <v>15</v>
      </c>
      <c r="E15" s="37" t="s">
        <v>215</v>
      </c>
      <c r="F15" s="26">
        <f>+C20</f>
        <v>36</v>
      </c>
      <c r="G15" s="26">
        <f>+D20</f>
        <v>89</v>
      </c>
    </row>
    <row r="16" spans="1:7" ht="28.5" x14ac:dyDescent="0.25">
      <c r="A16" s="1" t="s">
        <v>55</v>
      </c>
      <c r="B16" s="1" t="s">
        <v>61</v>
      </c>
      <c r="C16" s="3">
        <v>6</v>
      </c>
      <c r="D16" s="3">
        <v>15</v>
      </c>
      <c r="E16" s="37"/>
      <c r="F16" s="27"/>
      <c r="G16" s="27"/>
    </row>
    <row r="17" spans="1:7" ht="30" customHeight="1" x14ac:dyDescent="0.25">
      <c r="A17" s="1" t="s">
        <v>56</v>
      </c>
      <c r="B17" s="1" t="s">
        <v>62</v>
      </c>
      <c r="C17" s="3">
        <v>4</v>
      </c>
      <c r="D17" s="3">
        <v>10</v>
      </c>
      <c r="E17" s="37"/>
      <c r="F17" s="27"/>
      <c r="G17" s="27"/>
    </row>
    <row r="18" spans="1:7" ht="42.75" x14ac:dyDescent="0.25">
      <c r="A18" s="1" t="s">
        <v>57</v>
      </c>
      <c r="B18" s="1" t="s">
        <v>60</v>
      </c>
      <c r="C18" s="3">
        <v>16</v>
      </c>
      <c r="D18" s="3">
        <v>39</v>
      </c>
      <c r="E18" s="37"/>
      <c r="F18" s="27"/>
      <c r="G18" s="27"/>
    </row>
    <row r="19" spans="1:7" ht="28.5" x14ac:dyDescent="0.25">
      <c r="A19" s="1" t="s">
        <v>58</v>
      </c>
      <c r="B19" s="1" t="s">
        <v>63</v>
      </c>
      <c r="C19" s="3">
        <v>4</v>
      </c>
      <c r="D19" s="3">
        <v>10</v>
      </c>
      <c r="E19" s="37"/>
      <c r="F19" s="27"/>
      <c r="G19" s="27"/>
    </row>
    <row r="20" spans="1:7" s="8" customFormat="1" ht="30" customHeight="1" x14ac:dyDescent="0.25">
      <c r="A20" s="20" t="s">
        <v>212</v>
      </c>
      <c r="B20" s="20"/>
      <c r="C20" s="10">
        <f>SUM(C15:C19)</f>
        <v>36</v>
      </c>
      <c r="D20" s="10">
        <f>SUM(D15:D19)</f>
        <v>89</v>
      </c>
      <c r="E20" s="37"/>
      <c r="F20" s="28"/>
      <c r="G20" s="28"/>
    </row>
    <row r="21" spans="1:7" ht="20.25" hidden="1" customHeight="1" x14ac:dyDescent="0.25"/>
    <row r="22" spans="1:7" s="8" customFormat="1" ht="20.25" hidden="1" customHeight="1" x14ac:dyDescent="0.25">
      <c r="A22" s="20" t="s">
        <v>107</v>
      </c>
      <c r="B22" s="20"/>
      <c r="C22" s="20"/>
      <c r="D22" s="20"/>
      <c r="E22" s="35"/>
      <c r="F22" s="32"/>
      <c r="G22" s="32"/>
    </row>
    <row r="23" spans="1:7" ht="15" customHeight="1" x14ac:dyDescent="0.25">
      <c r="A23" s="14" t="s">
        <v>0</v>
      </c>
      <c r="B23" s="14" t="s">
        <v>1</v>
      </c>
      <c r="C23" s="15" t="s">
        <v>9</v>
      </c>
      <c r="D23" s="15" t="s">
        <v>180</v>
      </c>
      <c r="E23" s="36" t="s">
        <v>239</v>
      </c>
    </row>
    <row r="24" spans="1:7" ht="108" customHeight="1" x14ac:dyDescent="0.25">
      <c r="A24" s="1" t="s">
        <v>88</v>
      </c>
      <c r="B24" s="1" t="s">
        <v>94</v>
      </c>
      <c r="C24" s="3">
        <v>4</v>
      </c>
      <c r="D24" s="3">
        <v>10</v>
      </c>
      <c r="E24" s="38" t="s">
        <v>217</v>
      </c>
      <c r="F24" s="26">
        <f>+C29</f>
        <v>35</v>
      </c>
      <c r="G24" s="26">
        <f>+D29</f>
        <v>86</v>
      </c>
    </row>
    <row r="25" spans="1:7" ht="28.5" x14ac:dyDescent="0.25">
      <c r="A25" s="1" t="s">
        <v>89</v>
      </c>
      <c r="B25" s="1" t="s">
        <v>95</v>
      </c>
      <c r="C25" s="3">
        <v>6</v>
      </c>
      <c r="D25" s="3">
        <v>15</v>
      </c>
      <c r="E25" s="39"/>
      <c r="F25" s="27"/>
      <c r="G25" s="27"/>
    </row>
    <row r="26" spans="1:7" ht="28.5" x14ac:dyDescent="0.25">
      <c r="A26" s="1" t="s">
        <v>91</v>
      </c>
      <c r="B26" s="1" t="s">
        <v>96</v>
      </c>
      <c r="C26" s="3">
        <v>5</v>
      </c>
      <c r="D26" s="3">
        <v>12</v>
      </c>
      <c r="E26" s="39"/>
      <c r="F26" s="27"/>
      <c r="G26" s="27"/>
    </row>
    <row r="27" spans="1:7" ht="28.5" x14ac:dyDescent="0.25">
      <c r="A27" s="1" t="s">
        <v>90</v>
      </c>
      <c r="B27" s="1" t="s">
        <v>93</v>
      </c>
      <c r="C27" s="3">
        <v>16</v>
      </c>
      <c r="D27" s="3">
        <v>39</v>
      </c>
      <c r="E27" s="39"/>
      <c r="F27" s="27"/>
      <c r="G27" s="27"/>
    </row>
    <row r="28" spans="1:7" ht="28.5" x14ac:dyDescent="0.25">
      <c r="A28" s="1" t="s">
        <v>92</v>
      </c>
      <c r="B28" s="1" t="s">
        <v>97</v>
      </c>
      <c r="C28" s="3">
        <v>4</v>
      </c>
      <c r="D28" s="3">
        <v>10</v>
      </c>
      <c r="E28" s="39"/>
      <c r="F28" s="27"/>
      <c r="G28" s="27"/>
    </row>
    <row r="29" spans="1:7" s="8" customFormat="1" ht="30" customHeight="1" x14ac:dyDescent="0.25">
      <c r="A29" s="20" t="s">
        <v>212</v>
      </c>
      <c r="B29" s="20"/>
      <c r="C29" s="10">
        <f>SUM(C24:C28)</f>
        <v>35</v>
      </c>
      <c r="D29" s="10">
        <f>SUM(D24:D28)</f>
        <v>86</v>
      </c>
      <c r="E29" s="40"/>
      <c r="F29" s="28"/>
      <c r="G29" s="28"/>
    </row>
    <row r="30" spans="1:7" ht="20.25" hidden="1" customHeight="1" x14ac:dyDescent="0.25"/>
    <row r="31" spans="1:7" ht="20.25" hidden="1" customHeight="1" x14ac:dyDescent="0.25">
      <c r="A31" s="20" t="s">
        <v>112</v>
      </c>
      <c r="B31" s="20"/>
      <c r="C31" s="20"/>
      <c r="D31" s="20"/>
    </row>
    <row r="32" spans="1:7" x14ac:dyDescent="0.25">
      <c r="A32" s="14" t="s">
        <v>0</v>
      </c>
      <c r="B32" s="14" t="s">
        <v>1</v>
      </c>
      <c r="C32" s="15" t="s">
        <v>9</v>
      </c>
      <c r="D32" s="15" t="s">
        <v>180</v>
      </c>
      <c r="E32" s="36" t="s">
        <v>240</v>
      </c>
    </row>
    <row r="33" spans="1:7" ht="30" customHeight="1" x14ac:dyDescent="0.25">
      <c r="A33" s="16" t="s">
        <v>50</v>
      </c>
      <c r="B33" s="16" t="s">
        <v>109</v>
      </c>
      <c r="C33" s="3">
        <v>3</v>
      </c>
      <c r="D33" s="3">
        <v>8</v>
      </c>
      <c r="E33" s="37" t="s">
        <v>218</v>
      </c>
      <c r="F33" s="26">
        <f>+C37</f>
        <v>17</v>
      </c>
      <c r="G33" s="26">
        <f>+D37</f>
        <v>43</v>
      </c>
    </row>
    <row r="34" spans="1:7" ht="28.5" x14ac:dyDescent="0.25">
      <c r="A34" s="1" t="s">
        <v>51</v>
      </c>
      <c r="B34" s="1" t="s">
        <v>110</v>
      </c>
      <c r="C34" s="3">
        <v>4</v>
      </c>
      <c r="D34" s="3">
        <v>10</v>
      </c>
      <c r="E34" s="37"/>
      <c r="F34" s="27"/>
      <c r="G34" s="27"/>
    </row>
    <row r="35" spans="1:7" ht="28.5" x14ac:dyDescent="0.25">
      <c r="A35" s="16" t="s">
        <v>52</v>
      </c>
      <c r="B35" s="16" t="s">
        <v>108</v>
      </c>
      <c r="C35" s="3">
        <v>8</v>
      </c>
      <c r="D35" s="3">
        <v>20</v>
      </c>
      <c r="E35" s="37"/>
      <c r="F35" s="27"/>
      <c r="G35" s="27"/>
    </row>
    <row r="36" spans="1:7" ht="57" x14ac:dyDescent="0.25">
      <c r="A36" s="1" t="s">
        <v>53</v>
      </c>
      <c r="B36" s="1" t="s">
        <v>111</v>
      </c>
      <c r="C36" s="3">
        <v>2</v>
      </c>
      <c r="D36" s="3">
        <v>5</v>
      </c>
      <c r="E36" s="37"/>
      <c r="F36" s="27"/>
      <c r="G36" s="27"/>
    </row>
    <row r="37" spans="1:7" s="8" customFormat="1" ht="30" customHeight="1" x14ac:dyDescent="0.25">
      <c r="A37" s="20" t="s">
        <v>212</v>
      </c>
      <c r="B37" s="20"/>
      <c r="C37" s="10">
        <f>SUM(C33:C36)</f>
        <v>17</v>
      </c>
      <c r="D37" s="10">
        <f>SUM(D33:D36)</f>
        <v>43</v>
      </c>
      <c r="E37" s="37"/>
      <c r="F37" s="28"/>
      <c r="G37" s="28"/>
    </row>
    <row r="38" spans="1:7" ht="20.25" hidden="1" customHeight="1" x14ac:dyDescent="0.25"/>
    <row r="39" spans="1:7" s="8" customFormat="1" ht="20.25" hidden="1" customHeight="1" x14ac:dyDescent="0.25">
      <c r="A39" s="20" t="s">
        <v>116</v>
      </c>
      <c r="B39" s="20"/>
      <c r="C39" s="20"/>
      <c r="D39" s="20"/>
      <c r="E39" s="35"/>
      <c r="F39" s="32"/>
      <c r="G39" s="32"/>
    </row>
    <row r="40" spans="1:7" x14ac:dyDescent="0.25">
      <c r="A40" s="13" t="s">
        <v>0</v>
      </c>
      <c r="B40" s="13" t="s">
        <v>1</v>
      </c>
      <c r="C40" s="6" t="s">
        <v>9</v>
      </c>
      <c r="D40" s="15" t="s">
        <v>180</v>
      </c>
      <c r="E40" s="36" t="s">
        <v>241</v>
      </c>
    </row>
    <row r="41" spans="1:7" ht="18" customHeight="1" x14ac:dyDescent="0.25">
      <c r="A41" s="16" t="s">
        <v>41</v>
      </c>
      <c r="B41" s="16" t="s">
        <v>113</v>
      </c>
      <c r="C41" s="3">
        <v>10</v>
      </c>
      <c r="D41" s="3">
        <v>24</v>
      </c>
      <c r="E41" s="37" t="s">
        <v>219</v>
      </c>
      <c r="F41" s="26">
        <f>+C50</f>
        <v>26</v>
      </c>
      <c r="G41" s="26">
        <f>+D50</f>
        <v>64</v>
      </c>
    </row>
    <row r="42" spans="1:7" ht="30" hidden="1" customHeight="1" x14ac:dyDescent="0.25">
      <c r="A42" s="16" t="s">
        <v>42</v>
      </c>
      <c r="B42" s="16" t="s">
        <v>114</v>
      </c>
      <c r="C42" s="3">
        <v>2</v>
      </c>
      <c r="D42" s="3">
        <v>5</v>
      </c>
      <c r="E42" s="37"/>
      <c r="F42" s="27"/>
      <c r="G42" s="27"/>
    </row>
    <row r="43" spans="1:7" ht="48" hidden="1" customHeight="1" x14ac:dyDescent="0.25">
      <c r="A43" s="16" t="s">
        <v>43</v>
      </c>
      <c r="B43" s="16" t="s">
        <v>115</v>
      </c>
      <c r="C43" s="3">
        <v>2</v>
      </c>
      <c r="D43" s="3">
        <v>5</v>
      </c>
      <c r="E43" s="37"/>
      <c r="F43" s="27"/>
      <c r="G43" s="27"/>
    </row>
    <row r="44" spans="1:7" ht="30" customHeight="1" x14ac:dyDescent="0.25">
      <c r="A44" s="16" t="s">
        <v>46</v>
      </c>
      <c r="B44" s="16" t="s">
        <v>117</v>
      </c>
      <c r="C44" s="3">
        <v>2</v>
      </c>
      <c r="D44" s="3">
        <v>5</v>
      </c>
      <c r="E44" s="37"/>
      <c r="F44" s="27"/>
      <c r="G44" s="27"/>
    </row>
    <row r="45" spans="1:7" ht="30" customHeight="1" x14ac:dyDescent="0.25">
      <c r="A45" s="16" t="s">
        <v>44</v>
      </c>
      <c r="B45" s="11" t="s">
        <v>118</v>
      </c>
      <c r="C45" s="3">
        <v>2</v>
      </c>
      <c r="D45" s="3">
        <v>5</v>
      </c>
      <c r="E45" s="37"/>
      <c r="F45" s="27"/>
      <c r="G45" s="27"/>
    </row>
    <row r="46" spans="1:7" ht="30" customHeight="1" x14ac:dyDescent="0.25">
      <c r="A46" s="16" t="s">
        <v>45</v>
      </c>
      <c r="B46" s="16" t="s">
        <v>119</v>
      </c>
      <c r="C46" s="3">
        <v>2</v>
      </c>
      <c r="D46" s="3">
        <v>5</v>
      </c>
      <c r="E46" s="37"/>
      <c r="F46" s="27"/>
      <c r="G46" s="27"/>
    </row>
    <row r="47" spans="1:7" ht="30" customHeight="1" x14ac:dyDescent="0.25">
      <c r="A47" s="16" t="s">
        <v>47</v>
      </c>
      <c r="B47" s="16" t="s">
        <v>120</v>
      </c>
      <c r="C47" s="3">
        <v>2</v>
      </c>
      <c r="D47" s="3">
        <v>5</v>
      </c>
      <c r="E47" s="37"/>
      <c r="F47" s="27"/>
      <c r="G47" s="27"/>
    </row>
    <row r="48" spans="1:7" ht="15" customHeight="1" x14ac:dyDescent="0.25">
      <c r="A48" s="16" t="s">
        <v>49</v>
      </c>
      <c r="B48" s="16" t="s">
        <v>121</v>
      </c>
      <c r="C48" s="3">
        <v>2</v>
      </c>
      <c r="D48" s="3">
        <v>5</v>
      </c>
      <c r="E48" s="37"/>
      <c r="F48" s="27"/>
      <c r="G48" s="27"/>
    </row>
    <row r="49" spans="1:7" ht="30" hidden="1" customHeight="1" x14ac:dyDescent="0.25">
      <c r="A49" s="16" t="s">
        <v>48</v>
      </c>
      <c r="B49" s="16" t="s">
        <v>122</v>
      </c>
      <c r="C49" s="3">
        <v>2</v>
      </c>
      <c r="D49" s="3">
        <v>5</v>
      </c>
      <c r="E49" s="37"/>
      <c r="F49" s="27"/>
      <c r="G49" s="27"/>
    </row>
    <row r="50" spans="1:7" s="8" customFormat="1" ht="11.25" customHeight="1" x14ac:dyDescent="0.25">
      <c r="A50" s="20" t="s">
        <v>212</v>
      </c>
      <c r="B50" s="20"/>
      <c r="C50" s="10">
        <f>SUM(C41:C49)</f>
        <v>26</v>
      </c>
      <c r="D50" s="10">
        <f>SUM(D41:D49)</f>
        <v>64</v>
      </c>
      <c r="E50" s="37"/>
      <c r="F50" s="28"/>
      <c r="G50" s="28"/>
    </row>
    <row r="51" spans="1:7" ht="20.25" hidden="1" customHeight="1" x14ac:dyDescent="0.25"/>
    <row r="52" spans="1:7" s="8" customFormat="1" ht="20.25" hidden="1" customHeight="1" x14ac:dyDescent="0.25">
      <c r="A52" s="20" t="s">
        <v>173</v>
      </c>
      <c r="B52" s="20"/>
      <c r="C52" s="20"/>
      <c r="D52" s="20"/>
      <c r="E52" s="35"/>
      <c r="F52" s="32"/>
      <c r="G52" s="32"/>
    </row>
    <row r="53" spans="1:7" x14ac:dyDescent="0.25">
      <c r="A53" s="13" t="s">
        <v>0</v>
      </c>
      <c r="B53" s="13" t="s">
        <v>1</v>
      </c>
      <c r="C53" s="6" t="s">
        <v>9</v>
      </c>
      <c r="D53" s="15" t="s">
        <v>180</v>
      </c>
      <c r="E53" s="36" t="s">
        <v>242</v>
      </c>
    </row>
    <row r="54" spans="1:7" ht="30" customHeight="1" x14ac:dyDescent="0.25">
      <c r="A54" s="16" t="s">
        <v>152</v>
      </c>
      <c r="B54" s="16" t="s">
        <v>153</v>
      </c>
      <c r="C54" s="3">
        <v>4</v>
      </c>
      <c r="D54" s="3">
        <v>10</v>
      </c>
      <c r="E54" s="37" t="s">
        <v>220</v>
      </c>
      <c r="F54" s="26">
        <f>+C59</f>
        <v>14</v>
      </c>
      <c r="G54" s="26">
        <f>+D59</f>
        <v>35</v>
      </c>
    </row>
    <row r="55" spans="1:7" ht="30" customHeight="1" x14ac:dyDescent="0.25">
      <c r="A55" s="16" t="s">
        <v>155</v>
      </c>
      <c r="B55" s="16" t="s">
        <v>154</v>
      </c>
      <c r="C55" s="3">
        <v>2</v>
      </c>
      <c r="D55" s="3">
        <v>5</v>
      </c>
      <c r="E55" s="37"/>
      <c r="F55" s="27"/>
      <c r="G55" s="27"/>
    </row>
    <row r="56" spans="1:7" ht="30" customHeight="1" x14ac:dyDescent="0.25">
      <c r="A56" s="16" t="s">
        <v>157</v>
      </c>
      <c r="B56" s="16" t="s">
        <v>156</v>
      </c>
      <c r="C56" s="3">
        <v>4</v>
      </c>
      <c r="D56" s="3">
        <v>10</v>
      </c>
      <c r="E56" s="37"/>
      <c r="F56" s="27"/>
      <c r="G56" s="27"/>
    </row>
    <row r="57" spans="1:7" ht="30" hidden="1" customHeight="1" x14ac:dyDescent="0.25">
      <c r="A57" s="16" t="s">
        <v>150</v>
      </c>
      <c r="B57" s="16" t="s">
        <v>151</v>
      </c>
      <c r="C57" s="3">
        <v>0</v>
      </c>
      <c r="D57" s="3"/>
      <c r="E57" s="37"/>
      <c r="F57" s="27"/>
      <c r="G57" s="27"/>
    </row>
    <row r="58" spans="1:7" ht="30" customHeight="1" x14ac:dyDescent="0.25">
      <c r="A58" s="16" t="s">
        <v>159</v>
      </c>
      <c r="B58" s="16" t="s">
        <v>158</v>
      </c>
      <c r="C58" s="3">
        <v>4</v>
      </c>
      <c r="D58" s="3">
        <v>10</v>
      </c>
      <c r="E58" s="37"/>
      <c r="F58" s="27"/>
      <c r="G58" s="27"/>
    </row>
    <row r="59" spans="1:7" s="8" customFormat="1" ht="30" customHeight="1" x14ac:dyDescent="0.25">
      <c r="A59" s="20" t="s">
        <v>212</v>
      </c>
      <c r="B59" s="20"/>
      <c r="C59" s="10">
        <f>SUM(C54:C58)</f>
        <v>14</v>
      </c>
      <c r="D59" s="10">
        <f>SUM(D54:D58)</f>
        <v>35</v>
      </c>
      <c r="E59" s="37"/>
      <c r="F59" s="28"/>
      <c r="G59" s="28"/>
    </row>
    <row r="60" spans="1:7" ht="20.25" hidden="1" customHeight="1" x14ac:dyDescent="0.25"/>
    <row r="61" spans="1:7" s="8" customFormat="1" ht="20.25" hidden="1" customHeight="1" x14ac:dyDescent="0.25">
      <c r="A61" s="20" t="s">
        <v>203</v>
      </c>
      <c r="B61" s="20"/>
      <c r="C61" s="20"/>
      <c r="D61" s="20"/>
      <c r="E61" s="35"/>
      <c r="F61" s="32"/>
      <c r="G61" s="32"/>
    </row>
    <row r="62" spans="1:7" ht="34.5" customHeight="1" x14ac:dyDescent="0.25">
      <c r="A62" s="13" t="s">
        <v>0</v>
      </c>
      <c r="B62" s="13" t="s">
        <v>1</v>
      </c>
      <c r="C62" s="6" t="s">
        <v>9</v>
      </c>
      <c r="D62" s="15" t="s">
        <v>180</v>
      </c>
      <c r="E62" s="36" t="s">
        <v>243</v>
      </c>
    </row>
    <row r="63" spans="1:7" ht="83.25" customHeight="1" x14ac:dyDescent="0.25">
      <c r="A63" s="16" t="s">
        <v>150</v>
      </c>
      <c r="B63" s="16" t="s">
        <v>175</v>
      </c>
      <c r="C63" s="3">
        <v>46</v>
      </c>
      <c r="D63" s="3">
        <v>111</v>
      </c>
      <c r="E63" s="34" t="s">
        <v>221</v>
      </c>
      <c r="F63" s="25">
        <f>+C64</f>
        <v>46</v>
      </c>
      <c r="G63" s="25">
        <f>+D64</f>
        <v>111</v>
      </c>
    </row>
    <row r="64" spans="1:7" s="8" customFormat="1" ht="30" hidden="1" customHeight="1" x14ac:dyDescent="0.25">
      <c r="A64" s="20" t="s">
        <v>212</v>
      </c>
      <c r="B64" s="20"/>
      <c r="C64" s="10">
        <f>SUM(C63:C63)</f>
        <v>46</v>
      </c>
      <c r="D64" s="10">
        <f>SUM(D63:D63)</f>
        <v>111</v>
      </c>
      <c r="E64" s="35"/>
      <c r="F64" s="32"/>
      <c r="G64" s="32"/>
    </row>
    <row r="65" spans="1:7" ht="20.25" hidden="1" customHeight="1" x14ac:dyDescent="0.25"/>
    <row r="66" spans="1:7" s="8" customFormat="1" ht="20.25" hidden="1" customHeight="1" x14ac:dyDescent="0.25">
      <c r="A66" s="20" t="s">
        <v>199</v>
      </c>
      <c r="B66" s="20"/>
      <c r="C66" s="20"/>
      <c r="D66" s="20"/>
      <c r="E66" s="35"/>
      <c r="F66" s="32"/>
      <c r="G66" s="32"/>
    </row>
    <row r="67" spans="1:7" ht="30" x14ac:dyDescent="0.25">
      <c r="A67" s="13" t="s">
        <v>0</v>
      </c>
      <c r="B67" s="13" t="s">
        <v>1</v>
      </c>
      <c r="C67" s="6" t="s">
        <v>184</v>
      </c>
      <c r="D67" s="15" t="s">
        <v>180</v>
      </c>
      <c r="E67" s="36" t="s">
        <v>244</v>
      </c>
    </row>
    <row r="68" spans="1:7" ht="91.5" customHeight="1" x14ac:dyDescent="0.25">
      <c r="A68" s="16" t="s">
        <v>150</v>
      </c>
      <c r="B68" s="16" t="s">
        <v>174</v>
      </c>
      <c r="C68" s="3">
        <v>20</v>
      </c>
      <c r="D68" s="3">
        <v>48</v>
      </c>
      <c r="E68" s="34" t="s">
        <v>222</v>
      </c>
      <c r="F68" s="25">
        <f>+C69</f>
        <v>20</v>
      </c>
      <c r="G68" s="25">
        <f>+D69</f>
        <v>48</v>
      </c>
    </row>
    <row r="69" spans="1:7" s="8" customFormat="1" ht="30" hidden="1" customHeight="1" x14ac:dyDescent="0.25">
      <c r="A69" s="20" t="s">
        <v>212</v>
      </c>
      <c r="B69" s="20"/>
      <c r="C69" s="10">
        <f>SUM(C68:C68)</f>
        <v>20</v>
      </c>
      <c r="D69" s="10">
        <f>SUM(D68:D68)</f>
        <v>48</v>
      </c>
      <c r="E69" s="35"/>
      <c r="F69" s="32"/>
      <c r="G69" s="32"/>
    </row>
    <row r="70" spans="1:7" ht="20.25" hidden="1" customHeight="1" x14ac:dyDescent="0.25"/>
    <row r="71" spans="1:7" s="8" customFormat="1" ht="51" hidden="1" customHeight="1" x14ac:dyDescent="0.25">
      <c r="A71" s="21" t="s">
        <v>200</v>
      </c>
      <c r="B71" s="22"/>
      <c r="C71" s="22"/>
      <c r="D71" s="22"/>
      <c r="E71" s="35"/>
      <c r="F71" s="32"/>
      <c r="G71" s="32"/>
    </row>
    <row r="72" spans="1:7" x14ac:dyDescent="0.25">
      <c r="A72" s="13" t="s">
        <v>0</v>
      </c>
      <c r="B72" s="13" t="s">
        <v>1</v>
      </c>
      <c r="C72" s="6" t="s">
        <v>9</v>
      </c>
      <c r="D72" s="15" t="s">
        <v>180</v>
      </c>
      <c r="E72" s="36" t="s">
        <v>245</v>
      </c>
    </row>
    <row r="73" spans="1:7" ht="80.25" customHeight="1" x14ac:dyDescent="0.25">
      <c r="A73" s="16" t="s">
        <v>150</v>
      </c>
      <c r="B73" s="16" t="s">
        <v>176</v>
      </c>
      <c r="C73" s="3">
        <v>10</v>
      </c>
      <c r="D73" s="3">
        <v>24</v>
      </c>
      <c r="E73" s="34" t="s">
        <v>223</v>
      </c>
      <c r="F73" s="25">
        <f>+C74</f>
        <v>10</v>
      </c>
      <c r="G73" s="25">
        <f>+D74</f>
        <v>24</v>
      </c>
    </row>
    <row r="74" spans="1:7" s="8" customFormat="1" ht="30" hidden="1" customHeight="1" x14ac:dyDescent="0.25">
      <c r="A74" s="20" t="s">
        <v>212</v>
      </c>
      <c r="B74" s="20"/>
      <c r="C74" s="10">
        <f>SUM(C73:C73)</f>
        <v>10</v>
      </c>
      <c r="D74" s="10">
        <f>SUM(D73:D73)</f>
        <v>24</v>
      </c>
      <c r="E74" s="35"/>
      <c r="F74" s="32"/>
      <c r="G74" s="32"/>
    </row>
    <row r="75" spans="1:7" ht="20.25" hidden="1" customHeight="1" x14ac:dyDescent="0.25"/>
    <row r="76" spans="1:7" s="8" customFormat="1" ht="42.75" hidden="1" customHeight="1" x14ac:dyDescent="0.25">
      <c r="A76" s="21" t="s">
        <v>201</v>
      </c>
      <c r="B76" s="22"/>
      <c r="C76" s="22"/>
      <c r="D76" s="22"/>
      <c r="E76" s="35"/>
      <c r="F76" s="32"/>
      <c r="G76" s="32"/>
    </row>
    <row r="77" spans="1:7" x14ac:dyDescent="0.25">
      <c r="A77" s="13" t="s">
        <v>0</v>
      </c>
      <c r="B77" s="13" t="s">
        <v>1</v>
      </c>
      <c r="C77" s="6" t="s">
        <v>9</v>
      </c>
      <c r="D77" s="15" t="s">
        <v>180</v>
      </c>
      <c r="E77" s="36" t="s">
        <v>246</v>
      </c>
    </row>
    <row r="78" spans="1:7" ht="80.25" customHeight="1" x14ac:dyDescent="0.25">
      <c r="A78" s="16" t="s">
        <v>150</v>
      </c>
      <c r="B78" s="16" t="s">
        <v>177</v>
      </c>
      <c r="C78" s="3">
        <v>10</v>
      </c>
      <c r="D78" s="3">
        <v>24</v>
      </c>
      <c r="E78" s="34" t="s">
        <v>224</v>
      </c>
      <c r="F78" s="25">
        <f>+C79</f>
        <v>10</v>
      </c>
      <c r="G78" s="25">
        <f>+D79</f>
        <v>24</v>
      </c>
    </row>
    <row r="79" spans="1:7" s="8" customFormat="1" ht="30" hidden="1" customHeight="1" x14ac:dyDescent="0.25">
      <c r="A79" s="20" t="s">
        <v>212</v>
      </c>
      <c r="B79" s="20"/>
      <c r="C79" s="10">
        <f>SUM(C78:C78)</f>
        <v>10</v>
      </c>
      <c r="D79" s="10">
        <f>SUM(D78:D78)</f>
        <v>24</v>
      </c>
      <c r="E79" s="35"/>
      <c r="F79" s="32"/>
      <c r="G79" s="32"/>
    </row>
    <row r="80" spans="1:7" ht="20.25" hidden="1" customHeight="1" x14ac:dyDescent="0.25"/>
    <row r="81" spans="1:7" s="8" customFormat="1" ht="20.25" hidden="1" customHeight="1" x14ac:dyDescent="0.25">
      <c r="A81" s="21" t="s">
        <v>178</v>
      </c>
      <c r="B81" s="22"/>
      <c r="C81" s="22"/>
      <c r="D81" s="22"/>
      <c r="E81" s="35"/>
      <c r="F81" s="32"/>
      <c r="G81" s="32"/>
    </row>
    <row r="82" spans="1:7" x14ac:dyDescent="0.25">
      <c r="A82" s="13" t="s">
        <v>0</v>
      </c>
      <c r="B82" s="13" t="s">
        <v>1</v>
      </c>
      <c r="C82" s="6" t="s">
        <v>9</v>
      </c>
      <c r="D82" s="15" t="s">
        <v>180</v>
      </c>
      <c r="E82" s="36" t="s">
        <v>247</v>
      </c>
    </row>
    <row r="83" spans="1:7" ht="99.75" customHeight="1" x14ac:dyDescent="0.25">
      <c r="A83" s="16" t="s">
        <v>150</v>
      </c>
      <c r="B83" s="16" t="s">
        <v>195</v>
      </c>
      <c r="C83" s="3">
        <v>4</v>
      </c>
      <c r="D83" s="3">
        <v>10</v>
      </c>
      <c r="E83" s="34" t="s">
        <v>225</v>
      </c>
      <c r="F83" s="25">
        <f>+C83</f>
        <v>4</v>
      </c>
      <c r="G83" s="25">
        <f>+D83</f>
        <v>10</v>
      </c>
    </row>
    <row r="84" spans="1:7" s="8" customFormat="1" ht="30" hidden="1" customHeight="1" x14ac:dyDescent="0.25">
      <c r="A84" s="20" t="s">
        <v>212</v>
      </c>
      <c r="B84" s="20"/>
      <c r="C84" s="10">
        <f>SUM(C83:C83)</f>
        <v>4</v>
      </c>
      <c r="D84" s="10">
        <f>SUM(D83:D83)</f>
        <v>10</v>
      </c>
      <c r="E84" s="35"/>
      <c r="F84" s="32"/>
      <c r="G84" s="32"/>
    </row>
    <row r="85" spans="1:7" ht="20.25" hidden="1" customHeight="1" x14ac:dyDescent="0.25"/>
    <row r="86" spans="1:7" s="8" customFormat="1" ht="42.75" hidden="1" customHeight="1" x14ac:dyDescent="0.25">
      <c r="A86" s="21" t="s">
        <v>202</v>
      </c>
      <c r="B86" s="22"/>
      <c r="C86" s="22"/>
      <c r="D86" s="22"/>
      <c r="E86" s="35"/>
      <c r="F86" s="32"/>
      <c r="G86" s="32"/>
    </row>
    <row r="87" spans="1:7" x14ac:dyDescent="0.25">
      <c r="A87" s="13" t="s">
        <v>0</v>
      </c>
      <c r="B87" s="13" t="s">
        <v>1</v>
      </c>
      <c r="C87" s="6" t="s">
        <v>9</v>
      </c>
      <c r="D87" s="15" t="s">
        <v>180</v>
      </c>
      <c r="E87" s="36" t="s">
        <v>248</v>
      </c>
    </row>
    <row r="88" spans="1:7" ht="88.5" customHeight="1" x14ac:dyDescent="0.25">
      <c r="A88" s="16" t="s">
        <v>150</v>
      </c>
      <c r="B88" s="16" t="s">
        <v>196</v>
      </c>
      <c r="C88" s="3">
        <v>4</v>
      </c>
      <c r="D88" s="3">
        <v>10</v>
      </c>
      <c r="E88" s="34" t="s">
        <v>226</v>
      </c>
      <c r="F88" s="25">
        <f>+C88</f>
        <v>4</v>
      </c>
      <c r="G88" s="25">
        <f>+D88</f>
        <v>10</v>
      </c>
    </row>
    <row r="89" spans="1:7" s="8" customFormat="1" ht="30" hidden="1" customHeight="1" x14ac:dyDescent="0.25">
      <c r="A89" s="20" t="s">
        <v>212</v>
      </c>
      <c r="B89" s="20"/>
      <c r="C89" s="10">
        <f>SUM(C88:C88)</f>
        <v>4</v>
      </c>
      <c r="D89" s="10">
        <f>SUM(D88:D88)</f>
        <v>10</v>
      </c>
      <c r="E89" s="35"/>
      <c r="F89" s="32"/>
      <c r="G89" s="32"/>
    </row>
    <row r="90" spans="1:7" ht="20.25" hidden="1" customHeight="1" x14ac:dyDescent="0.25"/>
    <row r="91" spans="1:7" s="8" customFormat="1" ht="20.25" hidden="1" customHeight="1" x14ac:dyDescent="0.25">
      <c r="A91" s="20" t="s">
        <v>103</v>
      </c>
      <c r="B91" s="20"/>
      <c r="C91" s="20"/>
      <c r="D91" s="20"/>
      <c r="E91" s="35"/>
      <c r="F91" s="32"/>
      <c r="G91" s="32"/>
    </row>
    <row r="92" spans="1:7" x14ac:dyDescent="0.25">
      <c r="A92" s="13" t="s">
        <v>0</v>
      </c>
      <c r="B92" s="13" t="s">
        <v>1</v>
      </c>
      <c r="C92" s="6" t="s">
        <v>9</v>
      </c>
      <c r="D92" s="15" t="s">
        <v>180</v>
      </c>
      <c r="E92" s="36" t="s">
        <v>249</v>
      </c>
    </row>
    <row r="93" spans="1:7" ht="13.5" customHeight="1" x14ac:dyDescent="0.25">
      <c r="A93" s="16" t="s">
        <v>2</v>
      </c>
      <c r="B93" s="16" t="s">
        <v>98</v>
      </c>
      <c r="C93" s="3">
        <v>1</v>
      </c>
      <c r="D93" s="3">
        <v>3</v>
      </c>
      <c r="E93" s="38" t="s">
        <v>227</v>
      </c>
      <c r="F93" s="26">
        <f>+C101</f>
        <v>17</v>
      </c>
      <c r="G93" s="26">
        <f>+D101</f>
        <v>43</v>
      </c>
    </row>
    <row r="94" spans="1:7" ht="13.5" hidden="1" customHeight="1" x14ac:dyDescent="0.25">
      <c r="A94" s="16" t="s">
        <v>2</v>
      </c>
      <c r="B94" s="16" t="s">
        <v>7</v>
      </c>
      <c r="C94" s="3">
        <v>1</v>
      </c>
      <c r="D94" s="3">
        <v>2</v>
      </c>
      <c r="E94" s="39"/>
      <c r="F94" s="27"/>
      <c r="G94" s="27"/>
    </row>
    <row r="95" spans="1:7" ht="11.25" hidden="1" customHeight="1" x14ac:dyDescent="0.25">
      <c r="A95" s="16" t="s">
        <v>2</v>
      </c>
      <c r="B95" s="16" t="s">
        <v>6</v>
      </c>
      <c r="C95" s="3">
        <v>1</v>
      </c>
      <c r="D95" s="3">
        <v>2</v>
      </c>
      <c r="E95" s="39"/>
      <c r="F95" s="27"/>
      <c r="G95" s="27"/>
    </row>
    <row r="96" spans="1:7" ht="30" hidden="1" customHeight="1" x14ac:dyDescent="0.25">
      <c r="A96" s="16" t="s">
        <v>2</v>
      </c>
      <c r="B96" s="16" t="s">
        <v>99</v>
      </c>
      <c r="C96" s="3">
        <v>8</v>
      </c>
      <c r="D96" s="3">
        <v>20</v>
      </c>
      <c r="E96" s="39"/>
      <c r="F96" s="27"/>
      <c r="G96" s="27"/>
    </row>
    <row r="97" spans="1:7" ht="8.25" customHeight="1" x14ac:dyDescent="0.25">
      <c r="A97" s="16" t="s">
        <v>3</v>
      </c>
      <c r="B97" s="16" t="s">
        <v>100</v>
      </c>
      <c r="C97" s="3">
        <v>2</v>
      </c>
      <c r="D97" s="3">
        <v>5</v>
      </c>
      <c r="E97" s="39"/>
      <c r="F97" s="27"/>
      <c r="G97" s="27"/>
    </row>
    <row r="98" spans="1:7" ht="30" customHeight="1" x14ac:dyDescent="0.25">
      <c r="A98" s="16" t="s">
        <v>4</v>
      </c>
      <c r="B98" s="16" t="s">
        <v>102</v>
      </c>
      <c r="C98" s="3">
        <v>2</v>
      </c>
      <c r="D98" s="3">
        <v>5</v>
      </c>
      <c r="E98" s="39"/>
      <c r="F98" s="27"/>
      <c r="G98" s="27"/>
    </row>
    <row r="99" spans="1:7" ht="30" customHeight="1" x14ac:dyDescent="0.25">
      <c r="A99" s="16" t="s">
        <v>5</v>
      </c>
      <c r="B99" s="16" t="s">
        <v>101</v>
      </c>
      <c r="C99" s="3">
        <v>1</v>
      </c>
      <c r="D99" s="3">
        <v>3</v>
      </c>
      <c r="E99" s="39"/>
      <c r="F99" s="27"/>
      <c r="G99" s="27"/>
    </row>
    <row r="100" spans="1:7" ht="30" customHeight="1" x14ac:dyDescent="0.25">
      <c r="A100" s="16" t="s">
        <v>5</v>
      </c>
      <c r="B100" s="16" t="s">
        <v>8</v>
      </c>
      <c r="C100" s="3">
        <v>1</v>
      </c>
      <c r="D100" s="3">
        <v>3</v>
      </c>
      <c r="E100" s="39"/>
      <c r="F100" s="27"/>
      <c r="G100" s="27"/>
    </row>
    <row r="101" spans="1:7" s="8" customFormat="1" ht="30" customHeight="1" x14ac:dyDescent="0.25">
      <c r="A101" s="20" t="s">
        <v>212</v>
      </c>
      <c r="B101" s="20"/>
      <c r="C101" s="10">
        <f>SUM(C93:C100)</f>
        <v>17</v>
      </c>
      <c r="D101" s="10">
        <f>SUM(D93:D100)</f>
        <v>43</v>
      </c>
      <c r="E101" s="40"/>
      <c r="F101" s="28"/>
      <c r="G101" s="28"/>
    </row>
    <row r="102" spans="1:7" ht="20.25" hidden="1" customHeight="1" x14ac:dyDescent="0.25"/>
    <row r="103" spans="1:7" s="8" customFormat="1" ht="20.25" hidden="1" customHeight="1" x14ac:dyDescent="0.25">
      <c r="A103" s="20" t="s">
        <v>172</v>
      </c>
      <c r="B103" s="20"/>
      <c r="C103" s="20"/>
      <c r="D103" s="20"/>
      <c r="E103" s="35"/>
      <c r="F103" s="32"/>
      <c r="G103" s="32"/>
    </row>
    <row r="104" spans="1:7" x14ac:dyDescent="0.25">
      <c r="A104" s="13" t="s">
        <v>0</v>
      </c>
      <c r="B104" s="13" t="s">
        <v>1</v>
      </c>
      <c r="C104" s="6" t="s">
        <v>9</v>
      </c>
      <c r="D104" s="15" t="s">
        <v>180</v>
      </c>
      <c r="E104" s="36" t="s">
        <v>250</v>
      </c>
    </row>
    <row r="105" spans="1:7" ht="27" customHeight="1" x14ac:dyDescent="0.25">
      <c r="A105" s="16" t="s">
        <v>140</v>
      </c>
      <c r="B105" s="16" t="s">
        <v>141</v>
      </c>
      <c r="C105" s="3">
        <v>6</v>
      </c>
      <c r="D105" s="3">
        <v>15</v>
      </c>
      <c r="E105" s="37" t="s">
        <v>228</v>
      </c>
      <c r="F105" s="26">
        <f>+C110</f>
        <v>20</v>
      </c>
      <c r="G105" s="26">
        <f>+D110</f>
        <v>50</v>
      </c>
    </row>
    <row r="106" spans="1:7" ht="30" customHeight="1" x14ac:dyDescent="0.25">
      <c r="A106" s="16" t="s">
        <v>142</v>
      </c>
      <c r="B106" s="16" t="s">
        <v>143</v>
      </c>
      <c r="C106" s="3">
        <v>2</v>
      </c>
      <c r="D106" s="3">
        <v>5</v>
      </c>
      <c r="E106" s="37"/>
      <c r="F106" s="27"/>
      <c r="G106" s="27"/>
    </row>
    <row r="107" spans="1:7" ht="30" customHeight="1" x14ac:dyDescent="0.25">
      <c r="A107" s="16" t="s">
        <v>145</v>
      </c>
      <c r="B107" s="16" t="s">
        <v>144</v>
      </c>
      <c r="C107" s="3">
        <v>4</v>
      </c>
      <c r="D107" s="3">
        <v>10</v>
      </c>
      <c r="E107" s="37"/>
      <c r="F107" s="27"/>
      <c r="G107" s="27"/>
    </row>
    <row r="108" spans="1:7" ht="30" customHeight="1" x14ac:dyDescent="0.25">
      <c r="A108" s="16" t="s">
        <v>147</v>
      </c>
      <c r="B108" s="16" t="s">
        <v>146</v>
      </c>
      <c r="C108" s="3">
        <v>4</v>
      </c>
      <c r="D108" s="3">
        <v>10</v>
      </c>
      <c r="E108" s="37"/>
      <c r="F108" s="27"/>
      <c r="G108" s="27"/>
    </row>
    <row r="109" spans="1:7" ht="30" customHeight="1" x14ac:dyDescent="0.25">
      <c r="A109" s="16" t="s">
        <v>149</v>
      </c>
      <c r="B109" s="16" t="s">
        <v>148</v>
      </c>
      <c r="C109" s="3">
        <v>4</v>
      </c>
      <c r="D109" s="3">
        <v>10</v>
      </c>
      <c r="E109" s="37"/>
      <c r="F109" s="27"/>
      <c r="G109" s="27"/>
    </row>
    <row r="110" spans="1:7" s="8" customFormat="1" ht="9.75" customHeight="1" x14ac:dyDescent="0.25">
      <c r="A110" s="20" t="s">
        <v>212</v>
      </c>
      <c r="B110" s="20"/>
      <c r="C110" s="10">
        <f>SUM(C105:C109)</f>
        <v>20</v>
      </c>
      <c r="D110" s="10">
        <f>SUM(D105:D109)</f>
        <v>50</v>
      </c>
      <c r="E110" s="37"/>
      <c r="F110" s="28"/>
      <c r="G110" s="28"/>
    </row>
    <row r="111" spans="1:7" ht="20.25" hidden="1" customHeight="1" x14ac:dyDescent="0.25"/>
    <row r="112" spans="1:7" s="8" customFormat="1" ht="20.25" hidden="1" customHeight="1" x14ac:dyDescent="0.25">
      <c r="A112" s="20" t="s">
        <v>127</v>
      </c>
      <c r="B112" s="20"/>
      <c r="C112" s="20"/>
      <c r="D112" s="20"/>
      <c r="E112" s="35"/>
      <c r="F112" s="32"/>
      <c r="G112" s="32"/>
    </row>
    <row r="113" spans="1:7" x14ac:dyDescent="0.25">
      <c r="A113" s="13" t="s">
        <v>0</v>
      </c>
      <c r="B113" s="13" t="s">
        <v>1</v>
      </c>
      <c r="C113" s="6" t="s">
        <v>9</v>
      </c>
      <c r="D113" s="15" t="s">
        <v>180</v>
      </c>
      <c r="E113" s="36" t="s">
        <v>251</v>
      </c>
    </row>
    <row r="114" spans="1:7" ht="6.75" customHeight="1" x14ac:dyDescent="0.25">
      <c r="A114" s="17" t="s">
        <v>129</v>
      </c>
      <c r="B114" s="18" t="s">
        <v>197</v>
      </c>
      <c r="C114" s="3">
        <v>4</v>
      </c>
      <c r="D114" s="3">
        <v>10</v>
      </c>
      <c r="E114" s="37" t="s">
        <v>229</v>
      </c>
      <c r="F114" s="26">
        <f>+C121</f>
        <v>41</v>
      </c>
      <c r="G114" s="26">
        <f>+D121</f>
        <v>101</v>
      </c>
    </row>
    <row r="115" spans="1:7" ht="30" hidden="1" customHeight="1" x14ac:dyDescent="0.25">
      <c r="A115" s="17" t="s">
        <v>129</v>
      </c>
      <c r="B115" s="18" t="s">
        <v>128</v>
      </c>
      <c r="C115" s="3">
        <v>7</v>
      </c>
      <c r="D115" s="3">
        <v>17</v>
      </c>
      <c r="E115" s="37"/>
      <c r="F115" s="27"/>
      <c r="G115" s="27"/>
    </row>
    <row r="116" spans="1:7" ht="30" customHeight="1" x14ac:dyDescent="0.25">
      <c r="A116" s="17" t="s">
        <v>130</v>
      </c>
      <c r="B116" s="18" t="s">
        <v>135</v>
      </c>
      <c r="C116" s="3">
        <v>2</v>
      </c>
      <c r="D116" s="3">
        <v>5</v>
      </c>
      <c r="E116" s="37"/>
      <c r="F116" s="27"/>
      <c r="G116" s="27"/>
    </row>
    <row r="117" spans="1:7" ht="30" customHeight="1" x14ac:dyDescent="0.25">
      <c r="A117" s="17" t="s">
        <v>132</v>
      </c>
      <c r="B117" s="18" t="s">
        <v>136</v>
      </c>
      <c r="C117" s="3">
        <v>12</v>
      </c>
      <c r="D117" s="3">
        <v>29</v>
      </c>
      <c r="E117" s="37"/>
      <c r="F117" s="27"/>
      <c r="G117" s="27"/>
    </row>
    <row r="118" spans="1:7" ht="30" customHeight="1" x14ac:dyDescent="0.25">
      <c r="A118" s="17" t="s">
        <v>131</v>
      </c>
      <c r="B118" s="18" t="s">
        <v>137</v>
      </c>
      <c r="C118" s="3">
        <v>4</v>
      </c>
      <c r="D118" s="3">
        <v>10</v>
      </c>
      <c r="E118" s="37"/>
      <c r="F118" s="27"/>
      <c r="G118" s="27"/>
    </row>
    <row r="119" spans="1:7" ht="30" customHeight="1" x14ac:dyDescent="0.25">
      <c r="A119" s="17" t="s">
        <v>133</v>
      </c>
      <c r="B119" s="18" t="s">
        <v>138</v>
      </c>
      <c r="C119" s="3">
        <v>6</v>
      </c>
      <c r="D119" s="3">
        <v>15</v>
      </c>
      <c r="E119" s="37"/>
      <c r="F119" s="27"/>
      <c r="G119" s="27"/>
    </row>
    <row r="120" spans="1:7" ht="30" hidden="1" customHeight="1" x14ac:dyDescent="0.25">
      <c r="A120" s="17" t="s">
        <v>134</v>
      </c>
      <c r="B120" s="18" t="s">
        <v>139</v>
      </c>
      <c r="C120" s="3">
        <v>6</v>
      </c>
      <c r="D120" s="3">
        <v>15</v>
      </c>
      <c r="E120" s="37"/>
      <c r="F120" s="27"/>
      <c r="G120" s="27"/>
    </row>
    <row r="121" spans="1:7" s="8" customFormat="1" ht="9.75" customHeight="1" x14ac:dyDescent="0.25">
      <c r="A121" s="20" t="s">
        <v>212</v>
      </c>
      <c r="B121" s="20"/>
      <c r="C121" s="12">
        <f>SUM(C114:C120)</f>
        <v>41</v>
      </c>
      <c r="D121" s="10">
        <f>SUM(D114:D120)</f>
        <v>101</v>
      </c>
      <c r="E121" s="37"/>
      <c r="F121" s="28"/>
      <c r="G121" s="28"/>
    </row>
    <row r="122" spans="1:7" ht="20.25" hidden="1" customHeight="1" x14ac:dyDescent="0.25"/>
    <row r="123" spans="1:7" ht="20.25" hidden="1" customHeight="1" x14ac:dyDescent="0.25">
      <c r="A123" s="20" t="s">
        <v>171</v>
      </c>
      <c r="B123" s="20"/>
      <c r="C123" s="20"/>
      <c r="D123" s="20"/>
    </row>
    <row r="124" spans="1:7" x14ac:dyDescent="0.25">
      <c r="A124" s="14" t="s">
        <v>0</v>
      </c>
      <c r="B124" s="14" t="s">
        <v>1</v>
      </c>
      <c r="C124" s="15" t="s">
        <v>9</v>
      </c>
      <c r="D124" s="15" t="s">
        <v>180</v>
      </c>
      <c r="E124" s="36" t="s">
        <v>252</v>
      </c>
    </row>
    <row r="125" spans="1:7" ht="28.5" x14ac:dyDescent="0.25">
      <c r="A125" s="1" t="s">
        <v>19</v>
      </c>
      <c r="B125" s="1" t="s">
        <v>64</v>
      </c>
      <c r="C125" s="3">
        <v>4</v>
      </c>
      <c r="D125" s="3">
        <v>10</v>
      </c>
      <c r="E125" s="37" t="s">
        <v>230</v>
      </c>
      <c r="F125" s="26">
        <f>+C129</f>
        <v>15</v>
      </c>
      <c r="G125" s="26">
        <f>+D129</f>
        <v>38</v>
      </c>
    </row>
    <row r="126" spans="1:7" ht="28.5" x14ac:dyDescent="0.25">
      <c r="A126" s="1" t="s">
        <v>20</v>
      </c>
      <c r="B126" s="1" t="s">
        <v>65</v>
      </c>
      <c r="C126" s="3">
        <v>4</v>
      </c>
      <c r="D126" s="3">
        <v>10</v>
      </c>
      <c r="E126" s="37"/>
      <c r="F126" s="27"/>
      <c r="G126" s="27"/>
    </row>
    <row r="127" spans="1:7" ht="28.5" x14ac:dyDescent="0.25">
      <c r="A127" s="1" t="s">
        <v>21</v>
      </c>
      <c r="B127" s="1" t="s">
        <v>66</v>
      </c>
      <c r="C127" s="3">
        <v>4</v>
      </c>
      <c r="D127" s="3">
        <v>10</v>
      </c>
      <c r="E127" s="37"/>
      <c r="F127" s="27"/>
      <c r="G127" s="27"/>
    </row>
    <row r="128" spans="1:7" ht="28.5" x14ac:dyDescent="0.25">
      <c r="A128" s="1" t="s">
        <v>22</v>
      </c>
      <c r="B128" s="1" t="s">
        <v>67</v>
      </c>
      <c r="C128" s="3">
        <v>3</v>
      </c>
      <c r="D128" s="3">
        <v>8</v>
      </c>
      <c r="E128" s="37"/>
      <c r="F128" s="27"/>
      <c r="G128" s="27"/>
    </row>
    <row r="129" spans="1:7" s="8" customFormat="1" ht="30" customHeight="1" x14ac:dyDescent="0.25">
      <c r="A129" s="20" t="s">
        <v>212</v>
      </c>
      <c r="B129" s="20"/>
      <c r="C129" s="10">
        <f>SUM(C125:C128)</f>
        <v>15</v>
      </c>
      <c r="D129" s="10">
        <f>SUM(D125:D128)</f>
        <v>38</v>
      </c>
      <c r="E129" s="37"/>
      <c r="F129" s="28"/>
      <c r="G129" s="28"/>
    </row>
    <row r="130" spans="1:7" ht="20.25" hidden="1" customHeight="1" x14ac:dyDescent="0.25"/>
    <row r="131" spans="1:7" s="8" customFormat="1" ht="20.25" hidden="1" customHeight="1" x14ac:dyDescent="0.25">
      <c r="A131" s="20" t="s">
        <v>161</v>
      </c>
      <c r="B131" s="20"/>
      <c r="C131" s="20"/>
      <c r="D131" s="20"/>
      <c r="E131" s="35"/>
      <c r="F131" s="32"/>
      <c r="G131" s="32"/>
    </row>
    <row r="132" spans="1:7" x14ac:dyDescent="0.25">
      <c r="A132" s="13" t="s">
        <v>0</v>
      </c>
      <c r="B132" s="13" t="s">
        <v>1</v>
      </c>
      <c r="C132" s="6" t="s">
        <v>9</v>
      </c>
      <c r="D132" s="15" t="s">
        <v>180</v>
      </c>
      <c r="E132" s="36" t="s">
        <v>253</v>
      </c>
    </row>
    <row r="133" spans="1:7" ht="9.75" customHeight="1" x14ac:dyDescent="0.25">
      <c r="A133" s="1" t="s">
        <v>10</v>
      </c>
      <c r="B133" s="1" t="s">
        <v>162</v>
      </c>
      <c r="C133" s="3">
        <v>2</v>
      </c>
      <c r="D133" s="3">
        <v>5</v>
      </c>
      <c r="E133" s="37" t="s">
        <v>231</v>
      </c>
      <c r="F133" s="26">
        <f>+C142</f>
        <v>24</v>
      </c>
      <c r="G133" s="26">
        <f>+D142</f>
        <v>60</v>
      </c>
    </row>
    <row r="134" spans="1:7" ht="28.5" hidden="1" customHeight="1" x14ac:dyDescent="0.25">
      <c r="A134" s="1" t="s">
        <v>11</v>
      </c>
      <c r="B134" s="1" t="s">
        <v>163</v>
      </c>
      <c r="C134" s="3">
        <v>2</v>
      </c>
      <c r="D134" s="3">
        <v>5</v>
      </c>
      <c r="E134" s="37"/>
      <c r="F134" s="27"/>
      <c r="G134" s="27"/>
    </row>
    <row r="135" spans="1:7" ht="36" hidden="1" customHeight="1" x14ac:dyDescent="0.25">
      <c r="A135" s="1" t="s">
        <v>12</v>
      </c>
      <c r="B135" s="1" t="s">
        <v>164</v>
      </c>
      <c r="C135" s="3">
        <v>3</v>
      </c>
      <c r="D135" s="3">
        <v>8</v>
      </c>
      <c r="E135" s="37"/>
      <c r="F135" s="27"/>
      <c r="G135" s="27"/>
    </row>
    <row r="136" spans="1:7" ht="28.5" x14ac:dyDescent="0.25">
      <c r="A136" s="1" t="s">
        <v>13</v>
      </c>
      <c r="B136" s="1" t="s">
        <v>165</v>
      </c>
      <c r="C136" s="3">
        <v>2</v>
      </c>
      <c r="D136" s="3">
        <v>5</v>
      </c>
      <c r="E136" s="37"/>
      <c r="F136" s="27"/>
      <c r="G136" s="27"/>
    </row>
    <row r="137" spans="1:7" ht="28.5" x14ac:dyDescent="0.25">
      <c r="A137" s="1" t="s">
        <v>14</v>
      </c>
      <c r="B137" s="1" t="s">
        <v>166</v>
      </c>
      <c r="C137" s="3">
        <v>2</v>
      </c>
      <c r="D137" s="3">
        <v>5</v>
      </c>
      <c r="E137" s="37"/>
      <c r="F137" s="27"/>
      <c r="G137" s="27"/>
    </row>
    <row r="138" spans="1:7" ht="28.5" x14ac:dyDescent="0.25">
      <c r="A138" s="1" t="s">
        <v>18</v>
      </c>
      <c r="B138" s="1" t="s">
        <v>160</v>
      </c>
      <c r="C138" s="3">
        <v>7</v>
      </c>
      <c r="D138" s="3">
        <v>17</v>
      </c>
      <c r="E138" s="37"/>
      <c r="F138" s="27"/>
      <c r="G138" s="27"/>
    </row>
    <row r="139" spans="1:7" ht="28.5" x14ac:dyDescent="0.25">
      <c r="A139" s="1" t="s">
        <v>15</v>
      </c>
      <c r="B139" s="1" t="s">
        <v>167</v>
      </c>
      <c r="C139" s="3">
        <v>2</v>
      </c>
      <c r="D139" s="3">
        <v>5</v>
      </c>
      <c r="E139" s="37"/>
      <c r="F139" s="27"/>
      <c r="G139" s="27"/>
    </row>
    <row r="140" spans="1:7" ht="28.5" x14ac:dyDescent="0.25">
      <c r="A140" s="1" t="s">
        <v>16</v>
      </c>
      <c r="B140" s="1" t="s">
        <v>168</v>
      </c>
      <c r="C140" s="3">
        <v>2</v>
      </c>
      <c r="D140" s="3">
        <v>5</v>
      </c>
      <c r="E140" s="37"/>
      <c r="F140" s="27"/>
      <c r="G140" s="27"/>
    </row>
    <row r="141" spans="1:7" ht="28.5" hidden="1" customHeight="1" x14ac:dyDescent="0.25">
      <c r="A141" s="1" t="s">
        <v>17</v>
      </c>
      <c r="B141" s="1" t="s">
        <v>169</v>
      </c>
      <c r="C141" s="3">
        <v>2</v>
      </c>
      <c r="D141" s="3">
        <v>5</v>
      </c>
      <c r="E141" s="37"/>
      <c r="F141" s="27"/>
      <c r="G141" s="27"/>
    </row>
    <row r="142" spans="1:7" s="8" customFormat="1" ht="3.75" customHeight="1" x14ac:dyDescent="0.25">
      <c r="A142" s="20" t="s">
        <v>212</v>
      </c>
      <c r="B142" s="20"/>
      <c r="C142" s="10">
        <f>SUM(C133:C141)</f>
        <v>24</v>
      </c>
      <c r="D142" s="10">
        <f>SUM(D133:D141)</f>
        <v>60</v>
      </c>
      <c r="E142" s="37"/>
      <c r="F142" s="28"/>
      <c r="G142" s="28"/>
    </row>
    <row r="143" spans="1:7" ht="20.25" hidden="1" customHeight="1" x14ac:dyDescent="0.25"/>
    <row r="144" spans="1:7" s="8" customFormat="1" ht="20.25" hidden="1" customHeight="1" x14ac:dyDescent="0.25">
      <c r="A144" s="20" t="s">
        <v>170</v>
      </c>
      <c r="B144" s="20"/>
      <c r="C144" s="20"/>
      <c r="D144" s="20"/>
      <c r="E144" s="35"/>
      <c r="F144" s="32"/>
      <c r="G144" s="32"/>
    </row>
    <row r="145" spans="1:7" x14ac:dyDescent="0.25">
      <c r="A145" s="13" t="s">
        <v>0</v>
      </c>
      <c r="B145" s="13" t="s">
        <v>1</v>
      </c>
      <c r="C145" s="6" t="s">
        <v>9</v>
      </c>
      <c r="D145" s="15" t="s">
        <v>180</v>
      </c>
      <c r="E145" s="36" t="s">
        <v>254</v>
      </c>
    </row>
    <row r="146" spans="1:7" ht="10.5" customHeight="1" x14ac:dyDescent="0.25">
      <c r="A146" s="1" t="s">
        <v>68</v>
      </c>
      <c r="B146" s="1" t="s">
        <v>77</v>
      </c>
      <c r="C146" s="3">
        <v>3</v>
      </c>
      <c r="D146" s="3">
        <v>8</v>
      </c>
      <c r="E146" s="37" t="s">
        <v>232</v>
      </c>
      <c r="F146" s="26">
        <f>+C156</f>
        <v>44</v>
      </c>
      <c r="G146" s="26">
        <f>+D156</f>
        <v>110</v>
      </c>
    </row>
    <row r="147" spans="1:7" s="9" customFormat="1" ht="28.5" hidden="1" customHeight="1" x14ac:dyDescent="0.25">
      <c r="A147" s="2" t="s">
        <v>70</v>
      </c>
      <c r="B147" s="2" t="s">
        <v>78</v>
      </c>
      <c r="C147" s="6">
        <v>7</v>
      </c>
      <c r="D147" s="6">
        <v>17</v>
      </c>
      <c r="E147" s="37"/>
      <c r="F147" s="27"/>
      <c r="G147" s="27"/>
    </row>
    <row r="148" spans="1:7" ht="28.5" hidden="1" customHeight="1" x14ac:dyDescent="0.25">
      <c r="A148" s="1" t="s">
        <v>69</v>
      </c>
      <c r="B148" s="1" t="s">
        <v>79</v>
      </c>
      <c r="C148" s="3">
        <v>2</v>
      </c>
      <c r="D148" s="3">
        <v>5</v>
      </c>
      <c r="E148" s="37"/>
      <c r="F148" s="27"/>
      <c r="G148" s="27"/>
    </row>
    <row r="149" spans="1:7" ht="28.5" hidden="1" customHeight="1" x14ac:dyDescent="0.25">
      <c r="A149" s="1" t="s">
        <v>71</v>
      </c>
      <c r="B149" s="1" t="s">
        <v>80</v>
      </c>
      <c r="C149" s="3">
        <v>8</v>
      </c>
      <c r="D149" s="3">
        <v>20</v>
      </c>
      <c r="E149" s="37"/>
      <c r="F149" s="27"/>
      <c r="G149" s="27"/>
    </row>
    <row r="150" spans="1:7" ht="28.5" hidden="1" customHeight="1" x14ac:dyDescent="0.25">
      <c r="A150" s="1" t="s">
        <v>72</v>
      </c>
      <c r="B150" s="1" t="s">
        <v>81</v>
      </c>
      <c r="C150" s="3">
        <v>5</v>
      </c>
      <c r="D150" s="3">
        <v>12</v>
      </c>
      <c r="E150" s="37"/>
      <c r="F150" s="27"/>
      <c r="G150" s="27"/>
    </row>
    <row r="151" spans="1:7" ht="28.5" x14ac:dyDescent="0.25">
      <c r="A151" s="1" t="s">
        <v>74</v>
      </c>
      <c r="B151" s="1" t="s">
        <v>82</v>
      </c>
      <c r="C151" s="3">
        <v>3</v>
      </c>
      <c r="D151" s="3">
        <v>8</v>
      </c>
      <c r="E151" s="37"/>
      <c r="F151" s="27"/>
      <c r="G151" s="27"/>
    </row>
    <row r="152" spans="1:7" ht="28.5" x14ac:dyDescent="0.25">
      <c r="A152" s="1" t="s">
        <v>73</v>
      </c>
      <c r="B152" s="1" t="s">
        <v>83</v>
      </c>
      <c r="C152" s="3">
        <v>4</v>
      </c>
      <c r="D152" s="3">
        <v>10</v>
      </c>
      <c r="E152" s="37"/>
      <c r="F152" s="27"/>
      <c r="G152" s="27"/>
    </row>
    <row r="153" spans="1:7" ht="28.5" x14ac:dyDescent="0.25">
      <c r="A153" s="1" t="s">
        <v>85</v>
      </c>
      <c r="B153" s="1" t="s">
        <v>84</v>
      </c>
      <c r="C153" s="3">
        <v>4</v>
      </c>
      <c r="D153" s="3">
        <v>10</v>
      </c>
      <c r="E153" s="37"/>
      <c r="F153" s="27"/>
      <c r="G153" s="27"/>
    </row>
    <row r="154" spans="1:7" ht="28.5" x14ac:dyDescent="0.25">
      <c r="A154" s="1" t="s">
        <v>75</v>
      </c>
      <c r="B154" s="1" t="s">
        <v>86</v>
      </c>
      <c r="C154" s="3">
        <v>4</v>
      </c>
      <c r="D154" s="3">
        <v>10</v>
      </c>
      <c r="E154" s="37"/>
      <c r="F154" s="27"/>
      <c r="G154" s="27"/>
    </row>
    <row r="155" spans="1:7" ht="28.5" hidden="1" customHeight="1" x14ac:dyDescent="0.25">
      <c r="A155" s="1" t="s">
        <v>76</v>
      </c>
      <c r="B155" s="1" t="s">
        <v>87</v>
      </c>
      <c r="C155" s="3">
        <v>4</v>
      </c>
      <c r="D155" s="3">
        <v>10</v>
      </c>
      <c r="E155" s="37"/>
      <c r="F155" s="27"/>
      <c r="G155" s="27"/>
    </row>
    <row r="156" spans="1:7" s="8" customFormat="1" ht="20.25" customHeight="1" x14ac:dyDescent="0.25">
      <c r="A156" s="20" t="s">
        <v>212</v>
      </c>
      <c r="B156" s="20"/>
      <c r="C156" s="10">
        <f>SUM(C146:C155)</f>
        <v>44</v>
      </c>
      <c r="D156" s="10">
        <f>SUM(D146:D155)</f>
        <v>110</v>
      </c>
      <c r="E156" s="37"/>
      <c r="F156" s="28"/>
      <c r="G156" s="28"/>
    </row>
    <row r="157" spans="1:7" ht="20.25" hidden="1" customHeight="1" x14ac:dyDescent="0.25"/>
    <row r="158" spans="1:7" s="8" customFormat="1" ht="20.25" hidden="1" customHeight="1" x14ac:dyDescent="0.25">
      <c r="A158" s="20" t="s">
        <v>105</v>
      </c>
      <c r="B158" s="20"/>
      <c r="C158" s="20"/>
      <c r="D158" s="20"/>
      <c r="E158" s="35"/>
      <c r="F158" s="32"/>
      <c r="G158" s="32"/>
    </row>
    <row r="159" spans="1:7" x14ac:dyDescent="0.25">
      <c r="A159" s="14" t="s">
        <v>0</v>
      </c>
      <c r="B159" s="14" t="s">
        <v>1</v>
      </c>
      <c r="C159" s="15" t="s">
        <v>9</v>
      </c>
      <c r="D159" s="15" t="s">
        <v>180</v>
      </c>
      <c r="E159" s="36" t="s">
        <v>255</v>
      </c>
    </row>
    <row r="160" spans="1:7" ht="57" x14ac:dyDescent="0.25">
      <c r="A160" s="1" t="s">
        <v>37</v>
      </c>
      <c r="B160" s="1" t="s">
        <v>38</v>
      </c>
      <c r="C160" s="3">
        <v>9</v>
      </c>
      <c r="D160" s="3">
        <v>22</v>
      </c>
      <c r="E160" s="34" t="s">
        <v>256</v>
      </c>
      <c r="F160" s="25">
        <f>+C160</f>
        <v>9</v>
      </c>
      <c r="G160" s="25">
        <f>+D160</f>
        <v>22</v>
      </c>
    </row>
    <row r="161" spans="1:7" ht="72" x14ac:dyDescent="0.25">
      <c r="A161" s="1" t="s">
        <v>39</v>
      </c>
      <c r="B161" s="1" t="s">
        <v>40</v>
      </c>
      <c r="C161" s="3">
        <v>3</v>
      </c>
      <c r="D161" s="3">
        <v>8</v>
      </c>
      <c r="E161" s="34" t="s">
        <v>257</v>
      </c>
      <c r="F161" s="25">
        <f>+C161</f>
        <v>3</v>
      </c>
      <c r="G161" s="25">
        <f>+D161</f>
        <v>8</v>
      </c>
    </row>
    <row r="162" spans="1:7" s="8" customFormat="1" ht="30" hidden="1" customHeight="1" x14ac:dyDescent="0.25">
      <c r="A162" s="20" t="s">
        <v>212</v>
      </c>
      <c r="B162" s="20"/>
      <c r="C162" s="10">
        <f>SUM(C160:C161)</f>
        <v>12</v>
      </c>
      <c r="D162" s="10">
        <f>SUM(D160:D161)</f>
        <v>30</v>
      </c>
      <c r="E162" s="35"/>
      <c r="F162" s="32"/>
      <c r="G162" s="32"/>
    </row>
    <row r="163" spans="1:7" ht="20.25" hidden="1" customHeight="1" x14ac:dyDescent="0.25"/>
    <row r="164" spans="1:7" s="8" customFormat="1" ht="20.25" hidden="1" customHeight="1" x14ac:dyDescent="0.25">
      <c r="A164" s="20" t="s">
        <v>198</v>
      </c>
      <c r="B164" s="20"/>
      <c r="C164" s="20"/>
      <c r="D164" s="20"/>
      <c r="E164" s="35"/>
      <c r="F164" s="32"/>
      <c r="G164" s="32"/>
    </row>
    <row r="165" spans="1:7" x14ac:dyDescent="0.25">
      <c r="A165" s="14" t="s">
        <v>0</v>
      </c>
      <c r="B165" s="14" t="s">
        <v>1</v>
      </c>
      <c r="C165" s="15" t="s">
        <v>9</v>
      </c>
      <c r="D165" s="15" t="s">
        <v>180</v>
      </c>
      <c r="E165" s="36" t="s">
        <v>258</v>
      </c>
    </row>
    <row r="166" spans="1:7" ht="90" customHeight="1" x14ac:dyDescent="0.25">
      <c r="A166" s="1" t="s">
        <v>123</v>
      </c>
      <c r="B166" s="1" t="s">
        <v>125</v>
      </c>
      <c r="C166" s="3">
        <v>12</v>
      </c>
      <c r="D166" s="3">
        <v>29</v>
      </c>
      <c r="E166" s="37" t="s">
        <v>259</v>
      </c>
      <c r="F166" s="26">
        <f>+C168</f>
        <v>20</v>
      </c>
      <c r="G166" s="26">
        <f>+D168</f>
        <v>49</v>
      </c>
    </row>
    <row r="167" spans="1:7" ht="15" customHeight="1" x14ac:dyDescent="0.25">
      <c r="A167" s="1" t="s">
        <v>124</v>
      </c>
      <c r="B167" s="1" t="s">
        <v>126</v>
      </c>
      <c r="C167" s="3">
        <v>8</v>
      </c>
      <c r="D167" s="3">
        <v>20</v>
      </c>
      <c r="E167" s="37"/>
      <c r="F167" s="27"/>
      <c r="G167" s="27"/>
    </row>
    <row r="168" spans="1:7" s="8" customFormat="1" ht="30" customHeight="1" x14ac:dyDescent="0.25">
      <c r="A168" s="20" t="s">
        <v>212</v>
      </c>
      <c r="B168" s="20"/>
      <c r="C168" s="10">
        <f>SUM(C166:C167)</f>
        <v>20</v>
      </c>
      <c r="D168" s="10">
        <f>SUM(D166:D167)</f>
        <v>49</v>
      </c>
      <c r="E168" s="37"/>
      <c r="F168" s="28"/>
      <c r="G168" s="28"/>
    </row>
    <row r="169" spans="1:7" ht="20.25" hidden="1" customHeight="1" x14ac:dyDescent="0.25"/>
    <row r="170" spans="1:7" s="8" customFormat="1" ht="20.25" hidden="1" customHeight="1" x14ac:dyDescent="0.25">
      <c r="A170" s="21" t="s">
        <v>104</v>
      </c>
      <c r="B170" s="22"/>
      <c r="C170" s="22"/>
      <c r="D170" s="22"/>
      <c r="E170" s="35"/>
      <c r="F170" s="32"/>
      <c r="G170" s="32"/>
    </row>
    <row r="171" spans="1:7" x14ac:dyDescent="0.25">
      <c r="A171" s="13" t="s">
        <v>0</v>
      </c>
      <c r="B171" s="13" t="s">
        <v>1</v>
      </c>
      <c r="C171" s="6" t="s">
        <v>9</v>
      </c>
      <c r="D171" s="15" t="s">
        <v>180</v>
      </c>
      <c r="E171" s="36" t="s">
        <v>260</v>
      </c>
    </row>
    <row r="172" spans="1:7" ht="18" customHeight="1" x14ac:dyDescent="0.25">
      <c r="A172" s="1" t="s">
        <v>23</v>
      </c>
      <c r="B172" s="1" t="s">
        <v>24</v>
      </c>
      <c r="C172" s="3">
        <v>4</v>
      </c>
      <c r="D172" s="3">
        <v>10</v>
      </c>
      <c r="E172" s="37" t="s">
        <v>233</v>
      </c>
      <c r="F172" s="26">
        <f>+C179</f>
        <v>25</v>
      </c>
      <c r="G172" s="26">
        <f>+D179</f>
        <v>63</v>
      </c>
    </row>
    <row r="173" spans="1:7" ht="42.75" x14ac:dyDescent="0.25">
      <c r="A173" s="1" t="s">
        <v>25</v>
      </c>
      <c r="B173" s="1" t="s">
        <v>26</v>
      </c>
      <c r="C173" s="3">
        <v>4</v>
      </c>
      <c r="D173" s="3">
        <v>10</v>
      </c>
      <c r="E173" s="37"/>
      <c r="F173" s="27"/>
      <c r="G173" s="27"/>
    </row>
    <row r="174" spans="1:7" ht="28.5" x14ac:dyDescent="0.25">
      <c r="A174" s="1" t="s">
        <v>27</v>
      </c>
      <c r="B174" s="1" t="s">
        <v>28</v>
      </c>
      <c r="C174" s="3">
        <v>7</v>
      </c>
      <c r="D174" s="3">
        <v>17</v>
      </c>
      <c r="E174" s="37"/>
      <c r="F174" s="27"/>
      <c r="G174" s="27"/>
    </row>
    <row r="175" spans="1:7" ht="42.75" x14ac:dyDescent="0.25">
      <c r="A175" s="1" t="s">
        <v>29</v>
      </c>
      <c r="B175" s="1" t="s">
        <v>30</v>
      </c>
      <c r="C175" s="3">
        <v>2</v>
      </c>
      <c r="D175" s="3">
        <v>5</v>
      </c>
      <c r="E175" s="37"/>
      <c r="F175" s="27"/>
      <c r="G175" s="27"/>
    </row>
    <row r="176" spans="1:7" ht="28.5" x14ac:dyDescent="0.25">
      <c r="A176" s="1" t="s">
        <v>31</v>
      </c>
      <c r="B176" s="1" t="s">
        <v>32</v>
      </c>
      <c r="C176" s="3">
        <v>3</v>
      </c>
      <c r="D176" s="3">
        <v>8</v>
      </c>
      <c r="E176" s="37"/>
      <c r="F176" s="27"/>
      <c r="G176" s="27"/>
    </row>
    <row r="177" spans="1:7" ht="15" customHeight="1" x14ac:dyDescent="0.25">
      <c r="A177" s="1" t="s">
        <v>33</v>
      </c>
      <c r="B177" s="1" t="s">
        <v>34</v>
      </c>
      <c r="C177" s="3">
        <v>2</v>
      </c>
      <c r="D177" s="3">
        <v>5</v>
      </c>
      <c r="E177" s="37"/>
      <c r="F177" s="27"/>
      <c r="G177" s="27"/>
    </row>
    <row r="178" spans="1:7" ht="28.5" hidden="1" x14ac:dyDescent="0.25">
      <c r="A178" s="1" t="s">
        <v>35</v>
      </c>
      <c r="B178" s="1" t="s">
        <v>36</v>
      </c>
      <c r="C178" s="3">
        <v>3</v>
      </c>
      <c r="D178" s="3">
        <v>8</v>
      </c>
      <c r="E178" s="37"/>
      <c r="F178" s="27"/>
      <c r="G178" s="27"/>
    </row>
    <row r="179" spans="1:7" s="8" customFormat="1" ht="30" hidden="1" customHeight="1" x14ac:dyDescent="0.25">
      <c r="A179" s="20" t="s">
        <v>212</v>
      </c>
      <c r="B179" s="20"/>
      <c r="C179" s="10">
        <f>SUM(C172:C178)</f>
        <v>25</v>
      </c>
      <c r="D179" s="10">
        <f t="shared" ref="D179" si="0">SUM(D172:D178)</f>
        <v>63</v>
      </c>
      <c r="E179" s="37"/>
      <c r="F179" s="28"/>
      <c r="G179" s="28"/>
    </row>
    <row r="180" spans="1:7" ht="20.25" hidden="1" customHeight="1" x14ac:dyDescent="0.25"/>
    <row r="181" spans="1:7" s="8" customFormat="1" ht="20.25" hidden="1" customHeight="1" x14ac:dyDescent="0.25">
      <c r="A181" s="21" t="s">
        <v>181</v>
      </c>
      <c r="B181" s="22"/>
      <c r="C181" s="22"/>
      <c r="D181" s="22"/>
      <c r="E181" s="35"/>
      <c r="F181" s="44"/>
      <c r="G181" s="44"/>
    </row>
    <row r="182" spans="1:7" x14ac:dyDescent="0.25">
      <c r="A182" s="13" t="s">
        <v>0</v>
      </c>
      <c r="B182" s="13" t="s">
        <v>1</v>
      </c>
      <c r="C182" s="6" t="s">
        <v>9</v>
      </c>
      <c r="D182" s="15" t="s">
        <v>180</v>
      </c>
      <c r="E182" s="36" t="s">
        <v>181</v>
      </c>
      <c r="F182" s="42"/>
      <c r="G182" s="42"/>
    </row>
    <row r="183" spans="1:7" ht="51" customHeight="1" x14ac:dyDescent="0.25">
      <c r="A183" s="1" t="s">
        <v>182</v>
      </c>
      <c r="B183" s="1" t="s">
        <v>183</v>
      </c>
      <c r="C183" s="3">
        <v>5</v>
      </c>
      <c r="D183" s="3">
        <v>9</v>
      </c>
      <c r="E183" s="34" t="s">
        <v>234</v>
      </c>
      <c r="F183" s="29">
        <f>+C183</f>
        <v>5</v>
      </c>
      <c r="G183" s="29">
        <f>+D183</f>
        <v>9</v>
      </c>
    </row>
    <row r="184" spans="1:7" s="8" customFormat="1" ht="30" hidden="1" customHeight="1" x14ac:dyDescent="0.25">
      <c r="A184" s="20" t="s">
        <v>212</v>
      </c>
      <c r="B184" s="20"/>
      <c r="C184" s="10">
        <f>SUM(C183:C183)</f>
        <v>5</v>
      </c>
      <c r="D184" s="10">
        <f>SUM(D183:D183)</f>
        <v>9</v>
      </c>
      <c r="E184" s="35"/>
      <c r="F184" s="32"/>
      <c r="G184" s="32"/>
    </row>
    <row r="185" spans="1:7" ht="20.25" hidden="1" customHeight="1" x14ac:dyDescent="0.25"/>
    <row r="186" spans="1:7" s="8" customFormat="1" ht="27" hidden="1" customHeight="1" x14ac:dyDescent="0.25">
      <c r="A186" s="21" t="s">
        <v>185</v>
      </c>
      <c r="B186" s="22"/>
      <c r="C186" s="22"/>
      <c r="D186" s="22"/>
      <c r="E186" s="35"/>
      <c r="F186" s="44"/>
      <c r="G186" s="44"/>
    </row>
    <row r="187" spans="1:7" x14ac:dyDescent="0.25">
      <c r="A187" s="13" t="s">
        <v>0</v>
      </c>
      <c r="B187" s="13" t="s">
        <v>1</v>
      </c>
      <c r="C187" s="6" t="s">
        <v>9</v>
      </c>
      <c r="D187" s="15" t="s">
        <v>180</v>
      </c>
      <c r="E187" s="36" t="s">
        <v>185</v>
      </c>
      <c r="F187" s="42"/>
      <c r="G187" s="42"/>
    </row>
    <row r="188" spans="1:7" ht="51" customHeight="1" x14ac:dyDescent="0.25">
      <c r="A188" s="1" t="s">
        <v>182</v>
      </c>
      <c r="B188" s="1" t="s">
        <v>183</v>
      </c>
      <c r="C188" s="3">
        <v>20</v>
      </c>
      <c r="D188" s="3">
        <v>33</v>
      </c>
      <c r="E188" s="34" t="s">
        <v>234</v>
      </c>
      <c r="F188" s="29">
        <f>+C188</f>
        <v>20</v>
      </c>
      <c r="G188" s="29">
        <f>+D188</f>
        <v>33</v>
      </c>
    </row>
    <row r="189" spans="1:7" s="8" customFormat="1" ht="30" hidden="1" customHeight="1" x14ac:dyDescent="0.25">
      <c r="A189" s="20" t="s">
        <v>212</v>
      </c>
      <c r="B189" s="20"/>
      <c r="C189" s="10">
        <f>SUM(C188:C188)</f>
        <v>20</v>
      </c>
      <c r="D189" s="10">
        <f>SUM(D188:D188)</f>
        <v>33</v>
      </c>
      <c r="E189" s="35"/>
      <c r="F189" s="32"/>
      <c r="G189" s="32"/>
    </row>
    <row r="190" spans="1:7" ht="20.25" hidden="1" customHeight="1" x14ac:dyDescent="0.25"/>
    <row r="191" spans="1:7" s="8" customFormat="1" ht="27" hidden="1" customHeight="1" x14ac:dyDescent="0.25">
      <c r="A191" s="21" t="s">
        <v>208</v>
      </c>
      <c r="B191" s="22"/>
      <c r="C191" s="22"/>
      <c r="D191" s="22"/>
      <c r="E191" s="35"/>
      <c r="F191" s="32"/>
      <c r="G191" s="32"/>
    </row>
    <row r="192" spans="1:7" ht="59.25" customHeight="1" x14ac:dyDescent="0.25">
      <c r="A192" s="13" t="s">
        <v>0</v>
      </c>
      <c r="B192" s="13" t="s">
        <v>1</v>
      </c>
      <c r="C192" s="6" t="s">
        <v>9</v>
      </c>
      <c r="D192" s="15" t="s">
        <v>180</v>
      </c>
      <c r="E192" s="36" t="s">
        <v>208</v>
      </c>
      <c r="F192" s="32"/>
      <c r="G192" s="32"/>
    </row>
    <row r="193" spans="1:7" ht="51" customHeight="1" x14ac:dyDescent="0.25">
      <c r="A193" s="1" t="s">
        <v>182</v>
      </c>
      <c r="B193" s="1" t="s">
        <v>204</v>
      </c>
      <c r="C193" s="3">
        <v>10</v>
      </c>
      <c r="D193" s="3">
        <v>10</v>
      </c>
      <c r="E193" s="34" t="s">
        <v>235</v>
      </c>
      <c r="F193" s="29">
        <v>10</v>
      </c>
      <c r="G193" s="29">
        <v>10</v>
      </c>
    </row>
    <row r="194" spans="1:7" s="8" customFormat="1" ht="30" hidden="1" customHeight="1" x14ac:dyDescent="0.25">
      <c r="A194" s="20" t="s">
        <v>212</v>
      </c>
      <c r="B194" s="20"/>
      <c r="C194" s="10">
        <f>SUM(C193:C193)</f>
        <v>10</v>
      </c>
      <c r="D194" s="10">
        <f>SUM(D193:D193)</f>
        <v>10</v>
      </c>
      <c r="E194" s="35"/>
      <c r="F194" s="32"/>
      <c r="G194" s="32"/>
    </row>
    <row r="195" spans="1:7" ht="20.25" hidden="1" customHeight="1" x14ac:dyDescent="0.25"/>
    <row r="196" spans="1:7" s="8" customFormat="1" ht="27" hidden="1" customHeight="1" x14ac:dyDescent="0.25">
      <c r="A196" s="21" t="s">
        <v>209</v>
      </c>
      <c r="B196" s="22"/>
      <c r="C196" s="22"/>
      <c r="D196" s="22"/>
      <c r="E196" s="35"/>
      <c r="F196" s="32"/>
      <c r="G196" s="32"/>
    </row>
    <row r="197" spans="1:7" ht="44.25" customHeight="1" x14ac:dyDescent="0.25">
      <c r="A197" s="13" t="s">
        <v>0</v>
      </c>
      <c r="B197" s="13" t="s">
        <v>1</v>
      </c>
      <c r="C197" s="6" t="s">
        <v>9</v>
      </c>
      <c r="D197" s="15" t="s">
        <v>180</v>
      </c>
      <c r="E197" s="36" t="s">
        <v>209</v>
      </c>
      <c r="F197" s="32"/>
      <c r="G197" s="32"/>
    </row>
    <row r="198" spans="1:7" ht="51" customHeight="1" x14ac:dyDescent="0.25">
      <c r="A198" s="1" t="s">
        <v>205</v>
      </c>
      <c r="B198" s="1" t="s">
        <v>206</v>
      </c>
      <c r="C198" s="3">
        <v>11</v>
      </c>
      <c r="D198" s="3">
        <v>20</v>
      </c>
      <c r="E198" s="41" t="s">
        <v>206</v>
      </c>
      <c r="F198" s="29">
        <v>11</v>
      </c>
      <c r="G198" s="29">
        <v>10</v>
      </c>
    </row>
    <row r="199" spans="1:7" ht="51" customHeight="1" x14ac:dyDescent="0.25">
      <c r="A199" s="1" t="s">
        <v>182</v>
      </c>
      <c r="B199" s="1" t="s">
        <v>207</v>
      </c>
      <c r="C199" s="3">
        <v>95</v>
      </c>
      <c r="D199" s="3">
        <v>80</v>
      </c>
      <c r="E199" s="41" t="s">
        <v>207</v>
      </c>
      <c r="F199" s="29">
        <v>95</v>
      </c>
      <c r="G199" s="29">
        <v>40</v>
      </c>
    </row>
    <row r="200" spans="1:7" s="8" customFormat="1" ht="30" customHeight="1" x14ac:dyDescent="0.25">
      <c r="A200" s="20" t="s">
        <v>212</v>
      </c>
      <c r="B200" s="20"/>
      <c r="C200" s="10">
        <f>SUM(C198:C199)</f>
        <v>106</v>
      </c>
      <c r="D200" s="10">
        <f>SUM(D198:D199)</f>
        <v>100</v>
      </c>
      <c r="E200" s="35"/>
      <c r="F200" s="30"/>
      <c r="G200" s="30"/>
    </row>
    <row r="201" spans="1:7" x14ac:dyDescent="0.25">
      <c r="E201" s="34" t="s">
        <v>262</v>
      </c>
      <c r="F201" s="25">
        <f>+SUM(F7:F199)</f>
        <v>603</v>
      </c>
      <c r="G201" s="25">
        <f>+SUM(G7:G199)</f>
        <v>1246</v>
      </c>
    </row>
    <row r="202" spans="1:7" s="19" customFormat="1" ht="30" customHeight="1" x14ac:dyDescent="0.25">
      <c r="A202" s="23" t="s">
        <v>179</v>
      </c>
      <c r="B202" s="23"/>
      <c r="C202" s="5">
        <f>C11+C20+C29+C37+C50+C59+C64+C69+C74+C79+C84+C89+C101+C110+C121+C129+C142+C156+C162+C168+C179+C184+C189+C194+C200</f>
        <v>603</v>
      </c>
      <c r="D202" s="5">
        <f>D11+D20+D29+D37+D50+D59+D64+D69+D74+D79+D84+D89+D101+D110+D121+D129+D142+D156+D162+D168+D179+D184+D189+D194+D200</f>
        <v>1296</v>
      </c>
      <c r="E202" s="35"/>
      <c r="F202" s="30"/>
      <c r="G202" s="30"/>
    </row>
  </sheetData>
  <sheetProtection algorithmName="SHA-512" hashValue="XbwIC6/+5glrHgUH+gOx5wLUr5OLE8vn5X1KqRlkbtM7N9z6QQ0cuJ9+zF7be7cP4Ux5lhwgiwHaiLr33DQTqA==" saltValue="ekpSFUACN00zV83yRyFGog==" spinCount="100000" sheet="1" objects="1" scenarios="1"/>
  <mergeCells count="94">
    <mergeCell ref="E172:E179"/>
    <mergeCell ref="F172:F179"/>
    <mergeCell ref="G172:G179"/>
    <mergeCell ref="E166:E168"/>
    <mergeCell ref="F166:F168"/>
    <mergeCell ref="G166:G168"/>
    <mergeCell ref="E146:E156"/>
    <mergeCell ref="F125:F129"/>
    <mergeCell ref="G125:G129"/>
    <mergeCell ref="F114:F121"/>
    <mergeCell ref="G114:G121"/>
    <mergeCell ref="E41:E50"/>
    <mergeCell ref="F41:F50"/>
    <mergeCell ref="G41:G50"/>
    <mergeCell ref="G93:G101"/>
    <mergeCell ref="E93:E101"/>
    <mergeCell ref="E54:E59"/>
    <mergeCell ref="E15:E20"/>
    <mergeCell ref="F15:F20"/>
    <mergeCell ref="G15:G20"/>
    <mergeCell ref="E7:E11"/>
    <mergeCell ref="F33:F37"/>
    <mergeCell ref="G33:G37"/>
    <mergeCell ref="E33:E37"/>
    <mergeCell ref="E24:E29"/>
    <mergeCell ref="F24:F29"/>
    <mergeCell ref="G24:G29"/>
    <mergeCell ref="F7:F11"/>
    <mergeCell ref="G7:G11"/>
    <mergeCell ref="F93:F101"/>
    <mergeCell ref="F54:F59"/>
    <mergeCell ref="G54:G59"/>
    <mergeCell ref="F105:F110"/>
    <mergeCell ref="G105:G110"/>
    <mergeCell ref="F133:F142"/>
    <mergeCell ref="G133:G142"/>
    <mergeCell ref="F146:F156"/>
    <mergeCell ref="G146:G156"/>
    <mergeCell ref="A1:B1"/>
    <mergeCell ref="A59:B59"/>
    <mergeCell ref="A123:D123"/>
    <mergeCell ref="A129:B129"/>
    <mergeCell ref="A131:D131"/>
    <mergeCell ref="A144:D144"/>
    <mergeCell ref="A103:D103"/>
    <mergeCell ref="A110:B110"/>
    <mergeCell ref="A101:B101"/>
    <mergeCell ref="A91:D91"/>
    <mergeCell ref="A112:D112"/>
    <mergeCell ref="A121:B121"/>
    <mergeCell ref="A5:D5"/>
    <mergeCell ref="A11:B11"/>
    <mergeCell ref="A52:D52"/>
    <mergeCell ref="A13:D13"/>
    <mergeCell ref="A22:D22"/>
    <mergeCell ref="A31:D31"/>
    <mergeCell ref="A50:B50"/>
    <mergeCell ref="A37:B37"/>
    <mergeCell ref="A20:B20"/>
    <mergeCell ref="A39:D39"/>
    <mergeCell ref="A29:B29"/>
    <mergeCell ref="A170:D170"/>
    <mergeCell ref="E114:E121"/>
    <mergeCell ref="A202:B202"/>
    <mergeCell ref="A61:D61"/>
    <mergeCell ref="A64:B64"/>
    <mergeCell ref="A66:D66"/>
    <mergeCell ref="A69:B69"/>
    <mergeCell ref="A71:D71"/>
    <mergeCell ref="A74:B74"/>
    <mergeCell ref="A76:D76"/>
    <mergeCell ref="A79:B79"/>
    <mergeCell ref="A81:D81"/>
    <mergeCell ref="A84:B84"/>
    <mergeCell ref="A86:D86"/>
    <mergeCell ref="A89:B89"/>
    <mergeCell ref="A179:B179"/>
    <mergeCell ref="A184:B184"/>
    <mergeCell ref="A181:D181"/>
    <mergeCell ref="A200:B200"/>
    <mergeCell ref="A191:D191"/>
    <mergeCell ref="A196:D196"/>
    <mergeCell ref="A186:D186"/>
    <mergeCell ref="A189:B189"/>
    <mergeCell ref="A194:B194"/>
    <mergeCell ref="E105:E110"/>
    <mergeCell ref="E133:E142"/>
    <mergeCell ref="E125:E129"/>
    <mergeCell ref="A168:B168"/>
    <mergeCell ref="A142:B142"/>
    <mergeCell ref="A156:B156"/>
    <mergeCell ref="A158:D158"/>
    <mergeCell ref="A162:B162"/>
    <mergeCell ref="A164:D16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1200" verticalDpi="1200" r:id="rId1"/>
  <rowBreaks count="7" manualBreakCount="7">
    <brk id="22" max="6" man="1"/>
    <brk id="30" max="6" man="1"/>
    <brk id="103" max="6" man="1"/>
    <brk id="129" max="6" man="1"/>
    <brk id="161" max="6" man="1"/>
    <brk id="181" max="6" man="1"/>
    <brk id="19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Dispenser e igienizzante</vt:lpstr>
      <vt:lpstr>'Dispenser e igienizzante'!Area_stampa</vt:lpstr>
      <vt:lpstr>'Dispenser e igienizzante'!Titoli_stampa</vt:lpstr>
    </vt:vector>
  </TitlesOfParts>
  <Company>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686906</dc:creator>
  <cp:lastModifiedBy>Coppola Mario</cp:lastModifiedBy>
  <cp:lastPrinted>2020-03-04T13:37:52Z</cp:lastPrinted>
  <dcterms:created xsi:type="dcterms:W3CDTF">2013-05-21T06:56:17Z</dcterms:created>
  <dcterms:modified xsi:type="dcterms:W3CDTF">2020-04-06T09:23:34Z</dcterms:modified>
</cp:coreProperties>
</file>